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HT-Prestige ApS\HT-PRESTIGE ApS\Håndklædetørrer.dk\HANDDUKSTORKAREXPERTEN.SE\REINA 2025\Lifestyle Images 2025\Classico\data blad\"/>
    </mc:Choice>
  </mc:AlternateContent>
  <xr:revisionPtr revIDLastSave="0" documentId="13_ncr:1_{DB559DC8-DB40-4080-88C4-B4ECA974DB54}" xr6:coauthVersionLast="47" xr6:coauthVersionMax="47" xr10:uidLastSave="{00000000-0000-0000-0000-000000000000}"/>
  <bookViews>
    <workbookView xWindow="0" yWindow="0" windowWidth="25800" windowHeight="21000" xr2:uid="{B86E45DB-0CA3-411C-AC2C-2CCA36B6D314}"/>
  </bookViews>
  <sheets>
    <sheet name="Price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8" i="1" l="1"/>
  <c r="R18" i="1" s="1"/>
  <c r="P19" i="1"/>
  <c r="R19" i="1" s="1"/>
  <c r="P20" i="1"/>
  <c r="R20" i="1" s="1"/>
  <c r="P21" i="1"/>
  <c r="R21" i="1" s="1"/>
  <c r="P22" i="1"/>
  <c r="R22" i="1" s="1"/>
  <c r="P23" i="1"/>
  <c r="R23" i="1" s="1"/>
  <c r="P24" i="1"/>
  <c r="R24" i="1" s="1"/>
  <c r="P25" i="1"/>
  <c r="R25" i="1" s="1"/>
  <c r="P26" i="1"/>
  <c r="R26" i="1" s="1"/>
  <c r="P27" i="1"/>
  <c r="R27" i="1" s="1"/>
  <c r="P28" i="1"/>
  <c r="R28" i="1" s="1"/>
  <c r="P29" i="1"/>
  <c r="R29" i="1" s="1"/>
  <c r="P30" i="1"/>
  <c r="R30" i="1" s="1"/>
  <c r="P31" i="1"/>
  <c r="R31" i="1" s="1"/>
  <c r="P32" i="1"/>
  <c r="R32" i="1" s="1"/>
  <c r="P33" i="1"/>
  <c r="R33" i="1" s="1"/>
  <c r="P34" i="1"/>
  <c r="R34" i="1" s="1"/>
  <c r="P35" i="1"/>
  <c r="R35" i="1" s="1"/>
  <c r="P36" i="1"/>
  <c r="R36" i="1" s="1"/>
  <c r="P37" i="1"/>
  <c r="R37" i="1" s="1"/>
  <c r="P38" i="1"/>
  <c r="R38" i="1" s="1"/>
  <c r="P39" i="1"/>
  <c r="R39" i="1" s="1"/>
  <c r="P40" i="1"/>
  <c r="R40" i="1" s="1"/>
  <c r="P41" i="1"/>
  <c r="R41" i="1" s="1"/>
  <c r="P42" i="1"/>
  <c r="R42" i="1" s="1"/>
  <c r="P43" i="1"/>
  <c r="R43" i="1" s="1"/>
  <c r="P44" i="1"/>
  <c r="R44" i="1" s="1"/>
  <c r="P45" i="1"/>
  <c r="R45" i="1" s="1"/>
  <c r="P46" i="1"/>
  <c r="R46" i="1" s="1"/>
  <c r="P47" i="1"/>
  <c r="R47" i="1" s="1"/>
  <c r="P48" i="1"/>
  <c r="R48" i="1" s="1"/>
  <c r="P49" i="1"/>
  <c r="R49" i="1" s="1"/>
  <c r="P50" i="1"/>
  <c r="R50" i="1" s="1"/>
  <c r="P51" i="1"/>
  <c r="R51" i="1" s="1"/>
  <c r="P52" i="1"/>
  <c r="R52" i="1" s="1"/>
  <c r="P53" i="1"/>
  <c r="R53" i="1" s="1"/>
  <c r="P54" i="1"/>
  <c r="R54" i="1" s="1"/>
  <c r="P55" i="1"/>
  <c r="R55" i="1" s="1"/>
  <c r="P56" i="1"/>
  <c r="R56" i="1" s="1"/>
  <c r="P57" i="1"/>
  <c r="R57" i="1" s="1"/>
  <c r="P58" i="1"/>
  <c r="R58" i="1" s="1"/>
  <c r="P59" i="1"/>
  <c r="R59" i="1" s="1"/>
  <c r="P60" i="1"/>
  <c r="R60" i="1" s="1"/>
  <c r="P61" i="1"/>
  <c r="R61" i="1" s="1"/>
  <c r="P62" i="1"/>
  <c r="R62" i="1" s="1"/>
  <c r="P63" i="1"/>
  <c r="R63" i="1" s="1"/>
  <c r="P64" i="1"/>
  <c r="R64" i="1" s="1"/>
  <c r="P65" i="1"/>
  <c r="R65" i="1" s="1"/>
  <c r="P66" i="1"/>
  <c r="R66" i="1" s="1"/>
  <c r="P67" i="1"/>
  <c r="R67" i="1" s="1"/>
  <c r="P68" i="1"/>
  <c r="R68" i="1" s="1"/>
  <c r="P69" i="1"/>
  <c r="R69" i="1" s="1"/>
  <c r="P70" i="1"/>
  <c r="R70" i="1" s="1"/>
  <c r="P71" i="1"/>
  <c r="R71" i="1" s="1"/>
  <c r="P72" i="1"/>
  <c r="R72" i="1" s="1"/>
  <c r="P73" i="1"/>
  <c r="R73" i="1" s="1"/>
  <c r="P74" i="1"/>
  <c r="R74" i="1" s="1"/>
  <c r="P75" i="1"/>
  <c r="R75" i="1" s="1"/>
  <c r="P76" i="1"/>
  <c r="R76" i="1" s="1"/>
  <c r="P77" i="1"/>
  <c r="R77" i="1" s="1"/>
  <c r="P78" i="1"/>
  <c r="R78" i="1" s="1"/>
  <c r="P79" i="1"/>
  <c r="R79" i="1" s="1"/>
  <c r="P80" i="1"/>
  <c r="R80" i="1" s="1"/>
  <c r="P81" i="1"/>
  <c r="R81" i="1" s="1"/>
  <c r="P82" i="1"/>
  <c r="R82" i="1" s="1"/>
  <c r="P83" i="1"/>
  <c r="R83" i="1" s="1"/>
  <c r="P84" i="1"/>
  <c r="R84" i="1" s="1"/>
  <c r="P85" i="1"/>
  <c r="R85" i="1" s="1"/>
  <c r="P86" i="1"/>
  <c r="R86" i="1" s="1"/>
  <c r="P87" i="1"/>
  <c r="R87" i="1" s="1"/>
  <c r="P88" i="1"/>
  <c r="R88" i="1" s="1"/>
  <c r="P89" i="1"/>
  <c r="R89" i="1" s="1"/>
  <c r="P90" i="1"/>
  <c r="R90" i="1" s="1"/>
  <c r="P91" i="1"/>
  <c r="R91" i="1" s="1"/>
  <c r="P92" i="1"/>
  <c r="R92" i="1" s="1"/>
  <c r="P93" i="1"/>
  <c r="R93" i="1" s="1"/>
  <c r="P94" i="1"/>
  <c r="R94" i="1" s="1"/>
  <c r="P95" i="1"/>
  <c r="R95" i="1" s="1"/>
  <c r="P96" i="1"/>
  <c r="R96" i="1" s="1"/>
  <c r="P97" i="1"/>
  <c r="R97" i="1" s="1"/>
  <c r="P98" i="1"/>
  <c r="R98" i="1" s="1"/>
  <c r="P99" i="1"/>
  <c r="R99" i="1" s="1"/>
  <c r="P100" i="1"/>
  <c r="R100" i="1" s="1"/>
  <c r="P101" i="1"/>
  <c r="R101" i="1" s="1"/>
  <c r="P102" i="1"/>
  <c r="R102" i="1" s="1"/>
  <c r="P103" i="1"/>
  <c r="R103" i="1" s="1"/>
  <c r="P104" i="1"/>
  <c r="R104" i="1" s="1"/>
  <c r="P105" i="1"/>
  <c r="R105" i="1" s="1"/>
  <c r="P106" i="1"/>
  <c r="R106" i="1" s="1"/>
  <c r="P107" i="1"/>
  <c r="R107" i="1" s="1"/>
  <c r="P108" i="1"/>
  <c r="R108" i="1" s="1"/>
  <c r="P109" i="1"/>
  <c r="R109" i="1" s="1"/>
  <c r="P110" i="1"/>
  <c r="R110" i="1" s="1"/>
  <c r="P111" i="1"/>
  <c r="R111" i="1" s="1"/>
  <c r="P112" i="1"/>
  <c r="R112" i="1" s="1"/>
  <c r="P113" i="1"/>
  <c r="R113" i="1" s="1"/>
  <c r="P114" i="1"/>
  <c r="R114" i="1" s="1"/>
  <c r="P115" i="1"/>
  <c r="R115" i="1" s="1"/>
  <c r="P116" i="1"/>
  <c r="R116" i="1" s="1"/>
  <c r="P117" i="1"/>
  <c r="R117" i="1" s="1"/>
  <c r="P118" i="1"/>
  <c r="R118" i="1" s="1"/>
  <c r="P119" i="1"/>
  <c r="R119" i="1" s="1"/>
  <c r="P120" i="1"/>
  <c r="R120" i="1" s="1"/>
  <c r="P121" i="1"/>
  <c r="R121" i="1" s="1"/>
  <c r="P122" i="1"/>
  <c r="R122" i="1" s="1"/>
  <c r="P123" i="1"/>
  <c r="R123" i="1" s="1"/>
  <c r="P124" i="1"/>
  <c r="R124" i="1" s="1"/>
  <c r="P125" i="1"/>
  <c r="R125" i="1" s="1"/>
  <c r="P126" i="1"/>
  <c r="R126" i="1" s="1"/>
  <c r="P127" i="1"/>
  <c r="R127" i="1" s="1"/>
  <c r="P128" i="1"/>
  <c r="R128" i="1" s="1"/>
  <c r="P129" i="1"/>
  <c r="R129" i="1" s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8" i="1"/>
</calcChain>
</file>

<file path=xl/sharedStrings.xml><?xml version="1.0" encoding="utf-8"?>
<sst xmlns="http://schemas.openxmlformats.org/spreadsheetml/2006/main" count="486" uniqueCount="209">
  <si>
    <t>SKU</t>
  </si>
  <si>
    <t>Product Description</t>
  </si>
  <si>
    <t>Height (mm)</t>
  </si>
  <si>
    <t>Width (mm)</t>
  </si>
  <si>
    <t>Pipe Centres (mm)</t>
  </si>
  <si>
    <t>Wall To Pipe Centres (mm)</t>
  </si>
  <si>
    <t>Wall Distance (mm)</t>
  </si>
  <si>
    <t>Fuel Type</t>
  </si>
  <si>
    <t>C</t>
  </si>
  <si>
    <t>C/E/D</t>
  </si>
  <si>
    <t>Section/Tube Qty</t>
  </si>
  <si>
    <t>CLASSICO 2 COLUMN 1500 X 425</t>
  </si>
  <si>
    <t>CLASSICO 2 COLUMN 1500 X 515</t>
  </si>
  <si>
    <t>CLASSICO 2 COLUMN 1800 X 245</t>
  </si>
  <si>
    <t>CLASSICO 2 COLUMN 1800 X 335</t>
  </si>
  <si>
    <t>CLASSICO 2 COLUMN 1800 X 425</t>
  </si>
  <si>
    <t>CLASSICO 2 COLUMN 1800 X 515</t>
  </si>
  <si>
    <t>CLASSICO 2 COLUMN 1800 X 560</t>
  </si>
  <si>
    <t>CLASSICO 2 COLUMN 500 X 425</t>
  </si>
  <si>
    <t>CLASSICO 2 COLUMN 500 X 605</t>
  </si>
  <si>
    <t>CLASSICO 2 COLUMN 500 X 830</t>
  </si>
  <si>
    <t>CLASSICO 2 COLUMN 500 X 965</t>
  </si>
  <si>
    <t>CLASSICO 2 COLUMN 500 X 1190</t>
  </si>
  <si>
    <t>CLASSICO 2 COLUMN 600 X 425</t>
  </si>
  <si>
    <t>CLASSICO 2 COLUMN 600 X 605</t>
  </si>
  <si>
    <t>CLASSICO 2 COLUMN 600 X 830</t>
  </si>
  <si>
    <t>CLASSICO 2 COLUMN 600 X 965</t>
  </si>
  <si>
    <t>CLASSICO 2 COLUMN 600 X 1190</t>
  </si>
  <si>
    <t>CLASSICO 3 COLUMN 1500 X 425</t>
  </si>
  <si>
    <t>CLASSICO 3 COLUMN 1500 X 515</t>
  </si>
  <si>
    <t>CLASSICO 3 COLUMN 1800 X 245</t>
  </si>
  <si>
    <t>CLASSICO 3 COLUMN 1800 X 335</t>
  </si>
  <si>
    <t>CLASSICO 3 COLUMN 1800 X 425</t>
  </si>
  <si>
    <t>CLASSICO 3 COLUMN 1800 X 515</t>
  </si>
  <si>
    <t>CLASSICO 3 COLUMN 1800 X 560</t>
  </si>
  <si>
    <t>CLASSICO 3 COLUMN 300 X 830</t>
  </si>
  <si>
    <t>CLASSICO 3 COLUMN 300 X 965</t>
  </si>
  <si>
    <t>CLASSICO 3 COLUMN 300 X 1190</t>
  </si>
  <si>
    <t>CLASSICO 3 COLUMN 300 X 1370</t>
  </si>
  <si>
    <t>CLASSICO 3 COLUMN 400 X 425</t>
  </si>
  <si>
    <t>CLASSICO 3 COLUMN 400 X 605</t>
  </si>
  <si>
    <t>CLASSICO 3 COLUMN 400 X 830</t>
  </si>
  <si>
    <t>CLASSICO 3 COLUMN 400 X 965</t>
  </si>
  <si>
    <t>CLASSICO 3 COLUMN 400 X 1190</t>
  </si>
  <si>
    <t>CLASSICO 3 COLUMN 400 X 1370</t>
  </si>
  <si>
    <t>CLASSICO 3 COLUMN 500 X 425</t>
  </si>
  <si>
    <t>CLASSICO 3 COLUMN 500 X 605</t>
  </si>
  <si>
    <t>CLASSICO 3 COLUMN 500 X 830</t>
  </si>
  <si>
    <t>CLASSICO 3 COLUMN 500 X 965</t>
  </si>
  <si>
    <t>CLASSICO 3 COLUMN 500 X 1190</t>
  </si>
  <si>
    <t>CLASSICO 3 COLUMN 500 X 1370</t>
  </si>
  <si>
    <t>CLASSICO 3 COLUMN 600 X 425</t>
  </si>
  <si>
    <t>CLASSICO 3 COLUMN 600 X 605</t>
  </si>
  <si>
    <t>CLASSICO 3 COLUMN 600 X 830</t>
  </si>
  <si>
    <t>CLASSICO 3 COLUMN 600 X 965</t>
  </si>
  <si>
    <t>CLASSICO 3 COLUMN 600 X 1190</t>
  </si>
  <si>
    <t>CLASSICO 3 COLUMN 600 X 1370</t>
  </si>
  <si>
    <t>CLASSICO 3 COLUMN 750 X 425</t>
  </si>
  <si>
    <t>CLASSICO 3 COLUMN 750 X 605</t>
  </si>
  <si>
    <t>CLASSICO 3 COLUMN 750 X 830</t>
  </si>
  <si>
    <t>CLASSICO 3 COLUMN 750 X 965</t>
  </si>
  <si>
    <t>CLASSICO 3 COLUMN 750 X 1190</t>
  </si>
  <si>
    <t>CLASSICO 3 COLUMN 750 X 1370</t>
  </si>
  <si>
    <t>CLASSICO 4 COLUMN 300 X 830</t>
  </si>
  <si>
    <t>CLASSICO 4 COLUMN 300 X 965</t>
  </si>
  <si>
    <t>CLASSICO 4 COLUMN 300 X 1190</t>
  </si>
  <si>
    <t>CLASSICO 4 COLUMN 300 X 1370</t>
  </si>
  <si>
    <t>CLASSICO 4 COLUMN 400 X 425</t>
  </si>
  <si>
    <t>CLASSICO 4 COLUMN 400 X 605</t>
  </si>
  <si>
    <t>CLASSICO 4 COLUMN 400 X 830</t>
  </si>
  <si>
    <t>CLASSICO 4 COLUMN 400 X 965</t>
  </si>
  <si>
    <t>CLASSICO 4 COLUMN 400 X 1190</t>
  </si>
  <si>
    <t>CLASSICO 4 COLUMN 400 X 1370</t>
  </si>
  <si>
    <t>CLASSICO 4 COLUMN 500 X 425</t>
  </si>
  <si>
    <t>CLASSICO 4 COLUMN 500 X 605</t>
  </si>
  <si>
    <t>CLASSICO 4 COLUMN 500 X 830</t>
  </si>
  <si>
    <t>CLASSICO 4 COLUMN 500 X 965</t>
  </si>
  <si>
    <t>CLASSICO 4 COLUMN 500 X 1190</t>
  </si>
  <si>
    <t>CLASSICO 4 COLUMN 500 X 1370</t>
  </si>
  <si>
    <t>CLASSICO 4 COLUMN 600 X 425</t>
  </si>
  <si>
    <t>CLASSICO 4 COLUMN 600 X 605</t>
  </si>
  <si>
    <t>CLASSICO 4 COLUMN 600 X 830</t>
  </si>
  <si>
    <t>CLASSICO 4 COLUMN 600 X 965</t>
  </si>
  <si>
    <t>CLASSICO 4 COLUMN 600 X 1190</t>
  </si>
  <si>
    <t>CLASSICO 4 COLUMN 600 X 1370</t>
  </si>
  <si>
    <t>CLASSICO 4 COLUMN 750 X 425</t>
  </si>
  <si>
    <t>CLASSICO 4 COLUMN 750 X 605</t>
  </si>
  <si>
    <t>CLASSICO 4 COLUMN 750 X 830</t>
  </si>
  <si>
    <t>CLASSICO 4 COLUMN 750 X 965</t>
  </si>
  <si>
    <t>CLASSICO 4 COLUMN 750 X 1190</t>
  </si>
  <si>
    <t>CLASSICO 4 COLUMN 750 X 1370</t>
  </si>
  <si>
    <t>CLASSICO 6 COLUMN 300 X 830</t>
  </si>
  <si>
    <t>CLASSICO 6 COLUMN 300 X 965</t>
  </si>
  <si>
    <t>CLASSICO 6 COLUMN 300 X 1190</t>
  </si>
  <si>
    <t>CLASSICO 6 COLUMN 400 X 830</t>
  </si>
  <si>
    <t>CLASSICO 6 COLUMN 400 X 965</t>
  </si>
  <si>
    <t>CLASSICO 6 COLUMN 400 X 1190</t>
  </si>
  <si>
    <t>CLASSICO 6 COLUMN 500 X 605</t>
  </si>
  <si>
    <t>CLASSICO 6 COLUMN 500 X 830</t>
  </si>
  <si>
    <t>CLASSICO 6 COLUMN 500 X 965</t>
  </si>
  <si>
    <t>CLASSICO 6 COLUMN 500 X 1190</t>
  </si>
  <si>
    <t>CLASSICO 6 COLUMN 600 X 605</t>
  </si>
  <si>
    <t>CLASSICO 6 COLUMN 600 X 830</t>
  </si>
  <si>
    <t>CLASSICO 6 COLUMN 600 X 965</t>
  </si>
  <si>
    <t>CLASSICO 6 COLUMN 600 X 1190</t>
  </si>
  <si>
    <t>Watts ΔT60</t>
  </si>
  <si>
    <t>Column No</t>
  </si>
  <si>
    <t>Orientation</t>
  </si>
  <si>
    <t>Vertical</t>
  </si>
  <si>
    <t>Horizontal</t>
  </si>
  <si>
    <t>Colour</t>
  </si>
  <si>
    <t>White</t>
  </si>
  <si>
    <t>GTIN</t>
  </si>
  <si>
    <t>8800161377605</t>
  </si>
  <si>
    <t>8800161378015</t>
  </si>
  <si>
    <t>8800161378145</t>
  </si>
  <si>
    <t>8800161378275</t>
  </si>
  <si>
    <t>8800161377865</t>
  </si>
  <si>
    <t>8800161377995</t>
  </si>
  <si>
    <t>8800161378725</t>
  </si>
  <si>
    <t>8800161378305</t>
  </si>
  <si>
    <t>8800161378435</t>
  </si>
  <si>
    <t>8800161378565</t>
  </si>
  <si>
    <t>8800161378695</t>
  </si>
  <si>
    <t>8800161379265</t>
  </si>
  <si>
    <t>8800161378855</t>
  </si>
  <si>
    <t>8800161378985</t>
  </si>
  <si>
    <t>8800161379005</t>
  </si>
  <si>
    <t>8800161379135</t>
  </si>
  <si>
    <t>8800161379425</t>
  </si>
  <si>
    <t>8800161379395</t>
  </si>
  <si>
    <t>8800161379715</t>
  </si>
  <si>
    <t>8800161379845</t>
  </si>
  <si>
    <t>8800161379975</t>
  </si>
  <si>
    <t>8800161379555</t>
  </si>
  <si>
    <t>8800161379685</t>
  </si>
  <si>
    <t>8800161380025</t>
  </si>
  <si>
    <t>8800161380155</t>
  </si>
  <si>
    <t>8800161380285</t>
  </si>
  <si>
    <t>8800161380315</t>
  </si>
  <si>
    <t>8800161380995</t>
  </si>
  <si>
    <t>8800161380445</t>
  </si>
  <si>
    <t>8800161380575</t>
  </si>
  <si>
    <t>8800161380605</t>
  </si>
  <si>
    <t>8800161380735</t>
  </si>
  <si>
    <t>8800161380865</t>
  </si>
  <si>
    <t>8800161381565</t>
  </si>
  <si>
    <t>8800161381015</t>
  </si>
  <si>
    <t>8800161381145</t>
  </si>
  <si>
    <t>8800161381275</t>
  </si>
  <si>
    <t>8800161381305</t>
  </si>
  <si>
    <t>8800161381435</t>
  </si>
  <si>
    <t>8800161382135</t>
  </si>
  <si>
    <t>8800161381695</t>
  </si>
  <si>
    <t>8800161381725</t>
  </si>
  <si>
    <t>8800161381855</t>
  </si>
  <si>
    <t>8800161381985</t>
  </si>
  <si>
    <t>8800161382005</t>
  </si>
  <si>
    <t>8800161386935</t>
  </si>
  <si>
    <t>8800161386485</t>
  </si>
  <si>
    <t>8800161386515</t>
  </si>
  <si>
    <t>8800161386645</t>
  </si>
  <si>
    <t>8800161386775</t>
  </si>
  <si>
    <t>8800161386805</t>
  </si>
  <si>
    <t>8800161382265</t>
  </si>
  <si>
    <t>8800161382395</t>
  </si>
  <si>
    <t>8800161382425</t>
  </si>
  <si>
    <t>8800161382555</t>
  </si>
  <si>
    <t>8800161383125</t>
  </si>
  <si>
    <t>8800161382685</t>
  </si>
  <si>
    <t>8800161382715</t>
  </si>
  <si>
    <t>8800161382845</t>
  </si>
  <si>
    <t>8800161382975</t>
  </si>
  <si>
    <t>8800161383095</t>
  </si>
  <si>
    <t>8800161383705</t>
  </si>
  <si>
    <t>8800161383255</t>
  </si>
  <si>
    <t>8800161383415</t>
  </si>
  <si>
    <t>8800161383545</t>
  </si>
  <si>
    <t>8800161383675</t>
  </si>
  <si>
    <t>8800161384375</t>
  </si>
  <si>
    <t>8800161383835</t>
  </si>
  <si>
    <t>8800161383965</t>
  </si>
  <si>
    <t>8800161384085</t>
  </si>
  <si>
    <t>8800161384115</t>
  </si>
  <si>
    <t>8800161384245</t>
  </si>
  <si>
    <t>8800161384955</t>
  </si>
  <si>
    <t>8800161384405</t>
  </si>
  <si>
    <t>8800161384535</t>
  </si>
  <si>
    <t>8800161384665</t>
  </si>
  <si>
    <t>8800161384795</t>
  </si>
  <si>
    <t>8800161384825</t>
  </si>
  <si>
    <t>8800161385075</t>
  </si>
  <si>
    <t>8800161385105</t>
  </si>
  <si>
    <t>8800161385235</t>
  </si>
  <si>
    <t>8800161385365</t>
  </si>
  <si>
    <t>8800161385495</t>
  </si>
  <si>
    <t>8800161385525</t>
  </si>
  <si>
    <t>8800161385655</t>
  </si>
  <si>
    <t>8800161385785</t>
  </si>
  <si>
    <t>8800161385815</t>
  </si>
  <si>
    <t>8800161385945</t>
  </si>
  <si>
    <t>8800161386065</t>
  </si>
  <si>
    <t>8800161386195</t>
  </si>
  <si>
    <t>8800161386225</t>
  </si>
  <si>
    <t>8800161386355</t>
  </si>
  <si>
    <t>Weight (KG)</t>
  </si>
  <si>
    <t>Watts ΔT40</t>
  </si>
  <si>
    <t>Watts ΔT30</t>
  </si>
  <si>
    <t>Antal kvm/rum opvarming (60W/m2)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</si>
</sst>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;[Red]\-&quot;£&quot;#,##0.00"/>
    <numFmt numFmtId="165" formatCode="&quot;£&quot;#,##0.00"/>
  </numFmts>
  <fonts count="7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nva sa"/>
    </font>
    <font>
      <b/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1"/>
        <bgColor theme="1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/>
      <bottom style="thick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4" borderId="0" applyNumberFormat="0" applyBorder="0" applyAlignment="0" applyProtection="0"/>
  </cellStyleXfs>
  <cellXfs count="42">
    <xf numFmtId="0" fontId="0" fillId="0" borderId="0" xfId="0"/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165" fontId="2" fillId="3" borderId="0" xfId="0" applyNumberFormat="1" applyFont="1" applyFill="1" applyAlignment="1">
      <alignment horizontal="center"/>
    </xf>
    <xf numFmtId="1" fontId="2" fillId="0" borderId="10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2" fillId="3" borderId="10" xfId="0" applyNumberFormat="1" applyFont="1" applyFill="1" applyBorder="1" applyAlignment="1">
      <alignment horizontal="center"/>
    </xf>
    <xf numFmtId="164" fontId="2" fillId="3" borderId="0" xfId="0" applyNumberFormat="1" applyFont="1" applyFill="1" applyAlignment="1">
      <alignment horizontal="center"/>
    </xf>
    <xf numFmtId="1" fontId="2" fillId="3" borderId="11" xfId="0" applyNumberFormat="1" applyFont="1" applyFill="1" applyBorder="1" applyAlignment="1">
      <alignment horizontal="center"/>
    </xf>
    <xf numFmtId="1" fontId="2" fillId="0" borderId="12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65" fontId="2" fillId="0" borderId="13" xfId="0" applyNumberFormat="1" applyFont="1" applyBorder="1" applyAlignment="1">
      <alignment horizontal="center"/>
    </xf>
    <xf numFmtId="1" fontId="2" fillId="0" borderId="13" xfId="0" applyNumberFormat="1" applyFont="1" applyBorder="1" applyAlignment="1">
      <alignment horizontal="center"/>
    </xf>
    <xf numFmtId="1" fontId="2" fillId="0" borderId="14" xfId="0" applyNumberFormat="1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" fontId="2" fillId="2" borderId="7" xfId="0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5" fontId="2" fillId="2" borderId="8" xfId="0" applyNumberFormat="1" applyFont="1" applyFill="1" applyBorder="1" applyAlignment="1">
      <alignment horizontal="center"/>
    </xf>
    <xf numFmtId="2" fontId="2" fillId="2" borderId="8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" fontId="2" fillId="2" borderId="10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1" fontId="5" fillId="0" borderId="1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2" fillId="4" borderId="11" xfId="1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/>
    <xf numFmtId="0" fontId="2" fillId="0" borderId="0" xfId="0" applyFont="1"/>
  </cellXfs>
  <cellStyles count="2">
    <cellStyle name="40 % - Farve5" xfId="1" builtinId="47"/>
    <cellStyle name="Normal" xfId="0" builtinId="0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family val="2"/>
      </font>
      <numFmt numFmtId="1" formatCode="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numFmt numFmtId="1" formatCode="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numFmt numFmtId="165" formatCode="&quot;£&quot;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numFmt numFmtId="1" formatCode="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  <family val="2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39123</xdr:colOff>
      <xdr:row>9</xdr:row>
      <xdr:rowOff>23245</xdr:rowOff>
    </xdr:from>
    <xdr:to>
      <xdr:col>2</xdr:col>
      <xdr:colOff>0</xdr:colOff>
      <xdr:row>12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8864804-5E2C-49E7-99F3-1F5EEE3441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43593" b="7466"/>
        <a:stretch>
          <a:fillRect/>
        </a:stretch>
      </xdr:blipFill>
      <xdr:spPr>
        <a:xfrm>
          <a:off x="39123" y="1852045"/>
          <a:ext cx="2119877" cy="63398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142876</xdr:rowOff>
    </xdr:from>
    <xdr:to>
      <xdr:col>1</xdr:col>
      <xdr:colOff>571501</xdr:colOff>
      <xdr:row>9</xdr:row>
      <xdr:rowOff>37024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D495BA66-665E-6A75-1357-834E09630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42876"/>
          <a:ext cx="1663700" cy="1722948"/>
        </a:xfrm>
        <a:prstGeom prst="rect">
          <a:avLst/>
        </a:prstGeom>
      </xdr:spPr>
    </xdr:pic>
    <xdr:clientData/>
  </xdr:twoCellAnchor>
  <xdr:oneCellAnchor>
    <xdr:from>
      <xdr:col>7</xdr:col>
      <xdr:colOff>244930</xdr:colOff>
      <xdr:row>2</xdr:row>
      <xdr:rowOff>108856</xdr:rowOff>
    </xdr:from>
    <xdr:ext cx="1945821" cy="2000250"/>
    <xdr:pic>
      <xdr:nvPicPr>
        <xdr:cNvPr id="2" name="Picture 1">
          <a:extLst>
            <a:ext uri="{FF2B5EF4-FFF2-40B4-BE49-F238E27FC236}">
              <a16:creationId xmlns:a16="http://schemas.microsoft.com/office/drawing/2014/main" id="{3D6E1EF4-55C4-0F80-89A1-14EE04E18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5144" y="489856"/>
          <a:ext cx="1945821" cy="2000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857249</xdr:colOff>
      <xdr:row>3</xdr:row>
      <xdr:rowOff>27212</xdr:rowOff>
    </xdr:from>
    <xdr:ext cx="476250" cy="1238251"/>
    <xdr:sp macro="" textlink="">
      <xdr:nvSpPr>
        <xdr:cNvPr id="52" name="Rectangle 4">
          <a:extLst>
            <a:ext uri="{FF2B5EF4-FFF2-40B4-BE49-F238E27FC236}">
              <a16:creationId xmlns:a16="http://schemas.microsoft.com/office/drawing/2014/main" id="{7738D270-25CB-22EE-3170-BFC2CEBD817E}"/>
            </a:ext>
          </a:extLst>
        </xdr:cNvPr>
        <xdr:cNvSpPr/>
      </xdr:nvSpPr>
      <xdr:spPr>
        <a:xfrm>
          <a:off x="12083142" y="598712"/>
          <a:ext cx="476250" cy="123825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GB" sz="200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Product Image Cutouts</a:t>
          </a:r>
        </a:p>
        <a:p>
          <a:pPr algn="ctr"/>
          <a:r>
            <a:rPr lang="en-GB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</a:p>
        <a:p>
          <a:pPr algn="ctr"/>
          <a:r>
            <a:rPr lang="en-GB" sz="240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QR CODE</a:t>
          </a:r>
        </a:p>
        <a:p>
          <a:pPr algn="ctr"/>
          <a:endParaRPr lang="en-GB" sz="2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en-GB" sz="200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Scan me!</a:t>
          </a:r>
        </a:p>
      </xdr:txBody>
    </xdr:sp>
    <xdr:clientData/>
  </xdr:oneCellAnchor>
  <xdr:twoCellAnchor editAs="oneCell">
    <xdr:from>
      <xdr:col>13</xdr:col>
      <xdr:colOff>520700</xdr:colOff>
      <xdr:row>2</xdr:row>
      <xdr:rowOff>101600</xdr:rowOff>
    </xdr:from>
    <xdr:to>
      <xdr:col>18</xdr:col>
      <xdr:colOff>146951</xdr:colOff>
      <xdr:row>13</xdr:row>
      <xdr:rowOff>9824</xdr:rowOff>
    </xdr:to>
    <xdr:pic>
      <xdr:nvPicPr>
        <xdr:cNvPr id="5" name="Billede 4">
          <a:extLst>
            <a:ext uri="{FF2B5EF4-FFF2-40B4-BE49-F238E27FC236}">
              <a16:creationId xmlns:a16="http://schemas.microsoft.com/office/drawing/2014/main" id="{6D5C1202-D401-5CA9-CF6B-C24F3694C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608800" y="508000"/>
          <a:ext cx="6458851" cy="21434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7BCAB7-B011-4556-8A15-DFC6C84C4643}" name="Table6" displayName="Table6" ref="A17:P248" headerRowDxfId="37" dataDxfId="36" totalsRowDxfId="35">
  <autoFilter ref="A17:P248" xr:uid="{B57BCAB7-B011-4556-8A15-DFC6C84C4643}"/>
  <tableColumns count="16">
    <tableColumn id="1" xr3:uid="{C6E7E476-D146-462B-84BC-288B6ABDFAB7}" name="GTIN" totalsRowLabel="Total" dataDxfId="34"/>
    <tableColumn id="2" xr3:uid="{96B1172A-00E6-441A-9166-D42596CF30EB}" name="SKU" dataDxfId="33" totalsRowDxfId="32"/>
    <tableColumn id="3" xr3:uid="{801D4CCC-D59A-49FF-8D6A-271E3B08C617}" name="Product Description" dataDxfId="31" totalsRowDxfId="30"/>
    <tableColumn id="7" xr3:uid="{BBD5AF42-EEC5-4371-B8E0-ABD1445EF16C}" name="Weight (KG)" dataDxfId="29" totalsRowDxfId="28"/>
    <tableColumn id="11" xr3:uid="{A54717EE-063F-4EB5-BC39-FC65D7B12B55}" name="Colour" dataDxfId="27" totalsRowDxfId="26"/>
    <tableColumn id="20" xr3:uid="{1104A171-0C54-40DC-A258-04AC42243D0C}" name="Orientation" dataDxfId="25" totalsRowDxfId="24"/>
    <tableColumn id="21" xr3:uid="{5B7975EB-FDFE-4DFB-853C-F992E51B8C72}" name="Column No" dataDxfId="23" totalsRowDxfId="22"/>
    <tableColumn id="22" xr3:uid="{02F6AD29-4F7A-46B9-AE36-95F7715784B2}" name="Section/Tube Qty" dataDxfId="21" totalsRowDxfId="20"/>
    <tableColumn id="5" xr3:uid="{58D7E44B-C90A-4806-9311-92F2B38C45D7}" name="Height (mm)" dataDxfId="19" totalsRowDxfId="18"/>
    <tableColumn id="6" xr3:uid="{6CDBB496-9FF1-44E3-B751-774C39588274}" name="Width (mm)" dataDxfId="17" totalsRowDxfId="16"/>
    <tableColumn id="15" xr3:uid="{91146855-E504-4E01-A681-B255672533C9}" name="Pipe Centres (mm)" dataDxfId="15" totalsRowDxfId="14"/>
    <tableColumn id="16" xr3:uid="{31876F4C-9B61-49EE-8EC5-B92776F751F2}" name="Wall To Pipe Centres (mm)" dataDxfId="13" totalsRowDxfId="12"/>
    <tableColumn id="8" xr3:uid="{34C8E4B9-C416-453E-A185-DD09D6254A37}" name="Wall Distance (mm)" dataDxfId="11" totalsRowDxfId="10"/>
    <tableColumn id="9" xr3:uid="{6A912036-D911-4ACE-9BEA-2181400E24E9}" name="Fuel Type" dataDxfId="9" totalsRowDxfId="8"/>
    <tableColumn id="10" xr3:uid="{41C1CEF3-71F6-4316-951E-96B4CD8EB9C4}" name="Watts ΔT60" dataDxfId="7" totalsRowDxfId="6"/>
    <tableColumn id="4" xr3:uid="{1106B8D4-C5C8-4626-83EB-4170CA222AD9}" name="Watts ΔT40" dataDxfId="5" totalsRowDxfId="4">
      <calculatedColumnFormula>Table6[[#This Row],[Watts ΔT60]]*0.6</calculatedColumnFormula>
    </tableColumn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8D374FF-D9CE-4A5B-A5BA-D39F64200538}" name="Tabel2" displayName="Tabel2" ref="Q17:R248" totalsRowShown="0" headerRowDxfId="3" dataDxfId="2">
  <autoFilter ref="Q17:R248" xr:uid="{58D374FF-D9CE-4A5B-A5BA-D39F64200538}"/>
  <tableColumns count="2">
    <tableColumn id="1" xr3:uid="{D915A19D-5192-408E-A29D-CFD5669321A7}" name="Watts ΔT30" dataDxfId="1">
      <calculatedColumnFormula>Table6[[#This Row],[Watts ΔT60]]*0.406</calculatedColumnFormula>
    </tableColumn>
    <tableColumn id="2" xr3:uid="{A6993A73-E906-4CD6-9446-14FC059255CE}" name="Antal kvm/rum opvarming (60W/m2)" dataDxfId="0">
      <calculatedColumnFormula>P18/60</calculatedColumnFormula>
    </tableColumn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27BF9-8B30-4672-A42F-7FC762D6CA0E}">
  <dimension ref="A1:LV1041"/>
  <sheetViews>
    <sheetView tabSelected="1" zoomScaleNormal="100" workbookViewId="0">
      <selection activeCell="E10" sqref="E10"/>
    </sheetView>
  </sheetViews>
  <sheetFormatPr defaultColWidth="9.140625" defaultRowHeight="15.75"/>
  <cols>
    <col min="1" max="1" width="16.28515625" style="1" bestFit="1" customWidth="1"/>
    <col min="2" max="2" width="16" style="2" bestFit="1" customWidth="1"/>
    <col min="3" max="3" width="32.28515625" style="2" bestFit="1" customWidth="1"/>
    <col min="4" max="4" width="18.85546875" style="2" bestFit="1" customWidth="1"/>
    <col min="5" max="5" width="13.7109375" style="2" bestFit="1" customWidth="1"/>
    <col min="6" max="6" width="18" style="41" customWidth="1"/>
    <col min="7" max="7" width="17.85546875" style="41" bestFit="1" customWidth="1"/>
    <col min="8" max="8" width="23.42578125" style="41" bestFit="1" customWidth="1"/>
    <col min="9" max="9" width="19.42578125" style="3" bestFit="1" customWidth="1"/>
    <col min="10" max="10" width="18.5703125" style="2" bestFit="1" customWidth="1"/>
    <col min="11" max="11" width="25.42578125" style="2" bestFit="1" customWidth="1"/>
    <col min="12" max="12" width="32.85546875" style="2" bestFit="1" customWidth="1"/>
    <col min="13" max="13" width="26.5703125" style="2" bestFit="1" customWidth="1"/>
    <col min="14" max="14" width="16" style="2" bestFit="1" customWidth="1"/>
    <col min="15" max="15" width="18" style="2" bestFit="1" customWidth="1"/>
    <col min="16" max="16" width="18" style="2" customWidth="1"/>
    <col min="17" max="17" width="18" style="41" bestFit="1" customWidth="1"/>
    <col min="18" max="18" width="32.140625" style="41" bestFit="1" customWidth="1"/>
    <col min="19" max="19" width="15" style="19" bestFit="1" customWidth="1"/>
    <col min="20" max="20" width="17.140625" style="19" bestFit="1" customWidth="1"/>
    <col min="21" max="30" width="9.140625" style="18"/>
    <col min="31" max="31" width="13.7109375" style="19" customWidth="1"/>
    <col min="32" max="334" width="9.140625" style="18"/>
    <col min="335" max="16384" width="9.140625" style="2"/>
  </cols>
  <sheetData>
    <row r="1" spans="1:18" s="18" customFormat="1">
      <c r="A1" s="4"/>
      <c r="C1" s="19"/>
      <c r="D1" s="19"/>
      <c r="E1" s="19"/>
      <c r="F1" s="20"/>
    </row>
    <row r="2" spans="1:18" s="18" customFormat="1">
      <c r="A2" s="4"/>
      <c r="C2" s="19"/>
      <c r="D2" s="19"/>
      <c r="E2" s="19"/>
      <c r="F2" s="20"/>
      <c r="H2" s="21"/>
      <c r="I2" s="22"/>
      <c r="J2" s="22"/>
      <c r="K2" s="23"/>
    </row>
    <row r="3" spans="1:18" s="18" customFormat="1">
      <c r="A3" s="4"/>
      <c r="C3" s="19"/>
      <c r="D3" s="19"/>
      <c r="E3" s="19"/>
      <c r="F3" s="20"/>
      <c r="H3" s="24"/>
      <c r="K3" s="25"/>
    </row>
    <row r="4" spans="1:18" s="18" customFormat="1">
      <c r="A4" s="4"/>
      <c r="C4" s="19"/>
      <c r="D4" s="19"/>
      <c r="E4" s="19"/>
      <c r="F4" s="20"/>
      <c r="H4" s="24"/>
      <c r="K4" s="25"/>
      <c r="O4" s="26"/>
      <c r="P4" s="26"/>
    </row>
    <row r="5" spans="1:18" s="18" customFormat="1">
      <c r="A5" s="4"/>
      <c r="C5" s="19"/>
      <c r="D5" s="19"/>
      <c r="E5" s="19"/>
      <c r="F5" s="20"/>
      <c r="H5" s="24"/>
      <c r="K5" s="25"/>
    </row>
    <row r="6" spans="1:18" s="18" customFormat="1">
      <c r="A6" s="4"/>
      <c r="C6" s="19"/>
      <c r="D6" s="19"/>
      <c r="E6" s="19"/>
      <c r="F6" s="20"/>
      <c r="H6" s="24"/>
      <c r="K6" s="25"/>
    </row>
    <row r="7" spans="1:18" s="18" customFormat="1">
      <c r="A7" s="4"/>
      <c r="C7" s="19"/>
      <c r="D7" s="19"/>
      <c r="E7" s="19"/>
      <c r="F7" s="20"/>
      <c r="H7" s="24"/>
      <c r="K7" s="25"/>
    </row>
    <row r="8" spans="1:18" s="18" customFormat="1">
      <c r="A8" s="4"/>
      <c r="C8" s="19"/>
      <c r="D8" s="19"/>
      <c r="E8" s="19"/>
      <c r="F8" s="20"/>
      <c r="H8" s="24"/>
      <c r="K8" s="25"/>
    </row>
    <row r="9" spans="1:18" s="18" customFormat="1">
      <c r="A9" s="4"/>
      <c r="C9" s="19"/>
      <c r="D9" s="19"/>
      <c r="E9" s="19"/>
      <c r="F9" s="20"/>
      <c r="H9" s="24"/>
      <c r="K9" s="25"/>
    </row>
    <row r="10" spans="1:18" s="18" customFormat="1">
      <c r="A10" s="4"/>
      <c r="C10" s="19"/>
      <c r="D10" s="19"/>
      <c r="E10" s="19"/>
      <c r="F10" s="20"/>
      <c r="H10" s="24"/>
      <c r="K10" s="25"/>
    </row>
    <row r="11" spans="1:18" s="18" customFormat="1">
      <c r="A11" s="4"/>
      <c r="C11" s="19"/>
      <c r="D11" s="19"/>
      <c r="E11" s="19"/>
      <c r="F11" s="20"/>
      <c r="H11" s="24"/>
      <c r="K11" s="25"/>
    </row>
    <row r="12" spans="1:18" s="18" customFormat="1">
      <c r="A12" s="4"/>
      <c r="C12" s="19"/>
      <c r="D12" s="19"/>
      <c r="E12" s="19"/>
      <c r="F12" s="20"/>
      <c r="H12" s="24"/>
      <c r="K12" s="25"/>
    </row>
    <row r="13" spans="1:18" s="18" customFormat="1">
      <c r="A13" s="4"/>
      <c r="C13" s="19"/>
      <c r="D13" s="19"/>
      <c r="E13" s="19"/>
      <c r="F13" s="20"/>
      <c r="H13" s="24"/>
      <c r="K13" s="25"/>
    </row>
    <row r="14" spans="1:18" s="18" customFormat="1" ht="16.5" thickBot="1">
      <c r="A14" s="4"/>
      <c r="C14" s="19"/>
      <c r="D14" s="19"/>
      <c r="E14" s="19"/>
      <c r="F14" s="20"/>
      <c r="H14" s="24"/>
      <c r="K14" s="25"/>
    </row>
    <row r="15" spans="1:18" s="18" customFormat="1" ht="10.5" customHeight="1">
      <c r="A15" s="27"/>
      <c r="B15" s="28"/>
      <c r="C15" s="29"/>
      <c r="D15" s="29"/>
      <c r="E15" s="29"/>
      <c r="F15" s="30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31"/>
    </row>
    <row r="16" spans="1:18" s="18" customFormat="1" ht="1.5" hidden="1" customHeight="1">
      <c r="A16" s="32"/>
      <c r="C16" s="19"/>
      <c r="D16" s="19"/>
      <c r="E16" s="19"/>
      <c r="F16" s="20"/>
      <c r="R16" s="33"/>
    </row>
    <row r="17" spans="1:334" s="35" customFormat="1" ht="52.5" customHeight="1" thickBot="1">
      <c r="A17" s="34" t="s">
        <v>112</v>
      </c>
      <c r="B17" s="35" t="s">
        <v>0</v>
      </c>
      <c r="C17" s="35" t="s">
        <v>1</v>
      </c>
      <c r="D17" s="35" t="s">
        <v>205</v>
      </c>
      <c r="E17" s="35" t="s">
        <v>110</v>
      </c>
      <c r="F17" s="36" t="s">
        <v>107</v>
      </c>
      <c r="G17" s="35" t="s">
        <v>106</v>
      </c>
      <c r="H17" s="35" t="s">
        <v>10</v>
      </c>
      <c r="I17" s="35" t="s">
        <v>2</v>
      </c>
      <c r="J17" s="35" t="s">
        <v>3</v>
      </c>
      <c r="K17" s="35" t="s">
        <v>4</v>
      </c>
      <c r="L17" s="35" t="s">
        <v>5</v>
      </c>
      <c r="M17" s="35" t="s">
        <v>6</v>
      </c>
      <c r="N17" s="35" t="s">
        <v>7</v>
      </c>
      <c r="O17" s="35" t="s">
        <v>105</v>
      </c>
      <c r="P17" s="35" t="s">
        <v>206</v>
      </c>
      <c r="Q17" s="37" t="s">
        <v>207</v>
      </c>
      <c r="R17" s="38" t="s">
        <v>208</v>
      </c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  <c r="IU17" s="39"/>
      <c r="IV17" s="39"/>
      <c r="IW17" s="39"/>
      <c r="IX17" s="39"/>
      <c r="IY17" s="39"/>
      <c r="IZ17" s="39"/>
      <c r="JA17" s="39"/>
      <c r="JB17" s="39"/>
      <c r="JC17" s="39"/>
      <c r="JD17" s="39"/>
      <c r="JE17" s="39"/>
      <c r="JF17" s="39"/>
      <c r="JG17" s="39"/>
      <c r="JH17" s="39"/>
      <c r="JI17" s="39"/>
      <c r="JJ17" s="39"/>
      <c r="JK17" s="39"/>
      <c r="JL17" s="39"/>
      <c r="JM17" s="39"/>
      <c r="JN17" s="39"/>
      <c r="JO17" s="39"/>
      <c r="JP17" s="39"/>
      <c r="JQ17" s="39"/>
      <c r="JR17" s="39"/>
      <c r="JS17" s="39"/>
      <c r="JT17" s="39"/>
      <c r="JU17" s="39"/>
      <c r="JV17" s="39"/>
      <c r="JW17" s="39"/>
      <c r="JX17" s="39"/>
      <c r="JY17" s="39"/>
      <c r="JZ17" s="39"/>
      <c r="KA17" s="39"/>
      <c r="KB17" s="39"/>
      <c r="KC17" s="39"/>
      <c r="KD17" s="39"/>
      <c r="KE17" s="39"/>
      <c r="KF17" s="39"/>
      <c r="KG17" s="39"/>
      <c r="KH17" s="39"/>
      <c r="KI17" s="39"/>
      <c r="KJ17" s="39"/>
      <c r="KK17" s="39"/>
      <c r="KL17" s="39"/>
      <c r="KM17" s="39"/>
      <c r="KN17" s="39"/>
      <c r="KO17" s="39"/>
      <c r="KP17" s="39"/>
      <c r="KQ17" s="39"/>
      <c r="KR17" s="39"/>
      <c r="KS17" s="39"/>
      <c r="KT17" s="39"/>
      <c r="KU17" s="39"/>
      <c r="KV17" s="39"/>
      <c r="KW17" s="39"/>
      <c r="KX17" s="39"/>
      <c r="KY17" s="39"/>
      <c r="KZ17" s="39"/>
      <c r="LA17" s="39"/>
      <c r="LB17" s="39"/>
      <c r="LC17" s="39"/>
      <c r="LD17" s="39"/>
      <c r="LE17" s="39"/>
      <c r="LF17" s="39"/>
      <c r="LG17" s="39"/>
      <c r="LH17" s="39"/>
      <c r="LI17" s="39"/>
      <c r="LJ17" s="39"/>
      <c r="LK17" s="39"/>
      <c r="LL17" s="39"/>
      <c r="LM17" s="39"/>
      <c r="LN17" s="39"/>
      <c r="LO17" s="39"/>
      <c r="LP17" s="39"/>
      <c r="LQ17" s="39"/>
      <c r="LR17" s="39"/>
      <c r="LS17" s="39"/>
    </row>
    <row r="18" spans="1:334" ht="16.5" thickTop="1">
      <c r="A18" s="8">
        <v>8800161377735</v>
      </c>
      <c r="B18" s="2">
        <v>70001</v>
      </c>
      <c r="C18" s="2" t="s">
        <v>11</v>
      </c>
      <c r="D18" s="2">
        <v>23.75</v>
      </c>
      <c r="E18" s="2" t="s">
        <v>111</v>
      </c>
      <c r="F18" s="3" t="s">
        <v>108</v>
      </c>
      <c r="G18" s="2">
        <v>2</v>
      </c>
      <c r="H18" s="2">
        <v>9</v>
      </c>
      <c r="I18" s="2">
        <v>1500</v>
      </c>
      <c r="J18" s="2">
        <v>425</v>
      </c>
      <c r="K18" s="2">
        <v>425</v>
      </c>
      <c r="L18" s="2">
        <v>68</v>
      </c>
      <c r="M18" s="2">
        <v>92</v>
      </c>
      <c r="N18" s="2" t="s">
        <v>8</v>
      </c>
      <c r="O18" s="1">
        <v>1210.8504398826999</v>
      </c>
      <c r="P18" s="1">
        <f>Table6[[#This Row],[Watts ΔT60]]*0.6</f>
        <v>726.5102639296199</v>
      </c>
      <c r="Q18" s="1">
        <f>Table6[[#This Row],[Watts ΔT60]]*0.406</f>
        <v>491.60527859237618</v>
      </c>
      <c r="R18" s="9">
        <f t="shared" ref="R18:R81" si="0">P18/60</f>
        <v>12.108504398826998</v>
      </c>
      <c r="S18" s="18"/>
      <c r="T18" s="18"/>
      <c r="AE18" s="18"/>
      <c r="LT18" s="2"/>
      <c r="LU18" s="2"/>
      <c r="LV18" s="2"/>
    </row>
    <row r="19" spans="1:334">
      <c r="A19" s="8" t="s">
        <v>113</v>
      </c>
      <c r="B19" s="2">
        <v>70002</v>
      </c>
      <c r="C19" s="2" t="s">
        <v>12</v>
      </c>
      <c r="D19" s="2">
        <v>28.83</v>
      </c>
      <c r="E19" s="2" t="s">
        <v>111</v>
      </c>
      <c r="F19" s="3" t="s">
        <v>108</v>
      </c>
      <c r="G19" s="2">
        <v>2</v>
      </c>
      <c r="H19" s="2">
        <v>11</v>
      </c>
      <c r="I19" s="2">
        <v>1500</v>
      </c>
      <c r="J19" s="2">
        <v>515</v>
      </c>
      <c r="K19" s="2">
        <v>515</v>
      </c>
      <c r="L19" s="2">
        <v>68</v>
      </c>
      <c r="M19" s="2">
        <v>92</v>
      </c>
      <c r="N19" s="2" t="s">
        <v>8</v>
      </c>
      <c r="O19" s="1">
        <v>1479.4721407624634</v>
      </c>
      <c r="P19" s="1">
        <f>Table6[[#This Row],[Watts ΔT60]]*0.6</f>
        <v>887.68328445747795</v>
      </c>
      <c r="Q19" s="1">
        <f>Table6[[#This Row],[Watts ΔT60]]*0.406</f>
        <v>600.66568914956019</v>
      </c>
      <c r="R19" s="9">
        <f t="shared" si="0"/>
        <v>14.794721407624632</v>
      </c>
      <c r="S19" s="18"/>
      <c r="T19" s="18"/>
      <c r="AE19" s="18"/>
      <c r="LT19" s="2"/>
      <c r="LU19" s="2"/>
      <c r="LV19" s="2"/>
    </row>
    <row r="20" spans="1:334">
      <c r="A20" s="8" t="s">
        <v>114</v>
      </c>
      <c r="B20" s="2">
        <v>70003</v>
      </c>
      <c r="C20" s="2" t="s">
        <v>13</v>
      </c>
      <c r="D20" s="2">
        <v>16.600000000000001</v>
      </c>
      <c r="E20" s="2" t="s">
        <v>111</v>
      </c>
      <c r="F20" s="3" t="s">
        <v>108</v>
      </c>
      <c r="G20" s="2">
        <v>2</v>
      </c>
      <c r="H20" s="2">
        <v>5</v>
      </c>
      <c r="I20" s="2">
        <v>1800</v>
      </c>
      <c r="J20" s="2">
        <v>245</v>
      </c>
      <c r="K20" s="2">
        <v>245</v>
      </c>
      <c r="L20" s="2">
        <v>68</v>
      </c>
      <c r="M20" s="2">
        <v>92</v>
      </c>
      <c r="N20" s="2" t="s">
        <v>8</v>
      </c>
      <c r="O20" s="1">
        <v>793.25513196480938</v>
      </c>
      <c r="P20" s="1">
        <f>Table6[[#This Row],[Watts ΔT60]]*0.6</f>
        <v>475.95307917888562</v>
      </c>
      <c r="Q20" s="1">
        <f>Table6[[#This Row],[Watts ΔT60]]*0.406</f>
        <v>322.06158357771261</v>
      </c>
      <c r="R20" s="9">
        <f t="shared" si="0"/>
        <v>7.9325513196480939</v>
      </c>
      <c r="S20" s="18"/>
      <c r="T20" s="18"/>
      <c r="AE20" s="18"/>
      <c r="LT20" s="2"/>
      <c r="LU20" s="2"/>
      <c r="LV20" s="2"/>
    </row>
    <row r="21" spans="1:334">
      <c r="A21" s="8" t="s">
        <v>115</v>
      </c>
      <c r="B21" s="2">
        <v>70004</v>
      </c>
      <c r="C21" s="2" t="s">
        <v>14</v>
      </c>
      <c r="D21" s="2">
        <v>22.84</v>
      </c>
      <c r="E21" s="2" t="s">
        <v>111</v>
      </c>
      <c r="F21" s="3" t="s">
        <v>108</v>
      </c>
      <c r="G21" s="2">
        <v>2</v>
      </c>
      <c r="H21" s="2">
        <v>7</v>
      </c>
      <c r="I21" s="2">
        <v>1800</v>
      </c>
      <c r="J21" s="2">
        <v>335</v>
      </c>
      <c r="K21" s="2">
        <v>335</v>
      </c>
      <c r="L21" s="2">
        <v>68</v>
      </c>
      <c r="M21" s="2">
        <v>92</v>
      </c>
      <c r="N21" s="2" t="s">
        <v>8</v>
      </c>
      <c r="O21" s="1">
        <v>1110.2639296187683</v>
      </c>
      <c r="P21" s="1">
        <f>Table6[[#This Row],[Watts ΔT60]]*0.6</f>
        <v>666.15835777126097</v>
      </c>
      <c r="Q21" s="1">
        <f>Table6[[#This Row],[Watts ΔT60]]*0.406</f>
        <v>450.76715542521998</v>
      </c>
      <c r="R21" s="9">
        <f t="shared" si="0"/>
        <v>11.102639296187682</v>
      </c>
      <c r="S21" s="18"/>
      <c r="T21" s="18"/>
      <c r="AE21" s="18"/>
      <c r="LT21" s="2"/>
      <c r="LU21" s="2"/>
      <c r="LV21" s="2"/>
    </row>
    <row r="22" spans="1:334">
      <c r="A22" s="8" t="s">
        <v>116</v>
      </c>
      <c r="B22" s="2">
        <v>70005</v>
      </c>
      <c r="C22" s="2" t="s">
        <v>15</v>
      </c>
      <c r="D22" s="2">
        <v>29.08</v>
      </c>
      <c r="E22" s="2" t="s">
        <v>111</v>
      </c>
      <c r="F22" s="3" t="s">
        <v>108</v>
      </c>
      <c r="G22" s="2">
        <v>2</v>
      </c>
      <c r="H22" s="2">
        <v>9</v>
      </c>
      <c r="I22" s="2">
        <v>1800</v>
      </c>
      <c r="J22" s="2">
        <v>425</v>
      </c>
      <c r="K22" s="2">
        <v>425</v>
      </c>
      <c r="L22" s="2">
        <v>68</v>
      </c>
      <c r="M22" s="2">
        <v>92</v>
      </c>
      <c r="N22" s="2" t="s">
        <v>8</v>
      </c>
      <c r="O22" s="1">
        <v>1428.7390029325513</v>
      </c>
      <c r="P22" s="1">
        <f>Table6[[#This Row],[Watts ΔT60]]*0.6</f>
        <v>857.2434017595308</v>
      </c>
      <c r="Q22" s="1">
        <f>Table6[[#This Row],[Watts ΔT60]]*0.406</f>
        <v>580.06803519061589</v>
      </c>
      <c r="R22" s="9">
        <f t="shared" si="0"/>
        <v>14.287390029325513</v>
      </c>
      <c r="S22" s="18"/>
      <c r="T22" s="18"/>
      <c r="AE22" s="18"/>
      <c r="LT22" s="2"/>
      <c r="LU22" s="2"/>
      <c r="LV22" s="2"/>
    </row>
    <row r="23" spans="1:334">
      <c r="A23" s="8" t="s">
        <v>117</v>
      </c>
      <c r="B23" s="2">
        <v>70006</v>
      </c>
      <c r="C23" s="2" t="s">
        <v>16</v>
      </c>
      <c r="D23" s="2">
        <v>35.42</v>
      </c>
      <c r="E23" s="2" t="s">
        <v>111</v>
      </c>
      <c r="F23" s="3" t="s">
        <v>108</v>
      </c>
      <c r="G23" s="2">
        <v>2</v>
      </c>
      <c r="H23" s="2">
        <v>11</v>
      </c>
      <c r="I23" s="2">
        <v>1800</v>
      </c>
      <c r="J23" s="2">
        <v>515</v>
      </c>
      <c r="K23" s="2">
        <v>515</v>
      </c>
      <c r="L23" s="2">
        <v>68</v>
      </c>
      <c r="M23" s="2">
        <v>92</v>
      </c>
      <c r="N23" s="2" t="s">
        <v>8</v>
      </c>
      <c r="O23" s="1">
        <v>1746.3343108504398</v>
      </c>
      <c r="P23" s="1">
        <f>Table6[[#This Row],[Watts ΔT60]]*0.6</f>
        <v>1047.8005865102639</v>
      </c>
      <c r="Q23" s="1">
        <f>Table6[[#This Row],[Watts ΔT60]]*0.406</f>
        <v>709.01173020527858</v>
      </c>
      <c r="R23" s="9">
        <f t="shared" si="0"/>
        <v>17.463343108504397</v>
      </c>
      <c r="S23" s="18"/>
      <c r="T23" s="18"/>
      <c r="AE23" s="18"/>
      <c r="LT23" s="2"/>
      <c r="LU23" s="2"/>
      <c r="LV23" s="2"/>
    </row>
    <row r="24" spans="1:334">
      <c r="A24" s="8" t="s">
        <v>118</v>
      </c>
      <c r="B24" s="2">
        <v>70007</v>
      </c>
      <c r="C24" s="2" t="s">
        <v>17</v>
      </c>
      <c r="D24" s="2">
        <v>38.64</v>
      </c>
      <c r="E24" s="2" t="s">
        <v>111</v>
      </c>
      <c r="F24" s="3" t="s">
        <v>108</v>
      </c>
      <c r="G24" s="2">
        <v>2</v>
      </c>
      <c r="H24" s="2">
        <v>12</v>
      </c>
      <c r="I24" s="2">
        <v>1800</v>
      </c>
      <c r="J24" s="2">
        <v>560</v>
      </c>
      <c r="K24" s="2">
        <v>560</v>
      </c>
      <c r="L24" s="2">
        <v>68</v>
      </c>
      <c r="M24" s="2">
        <v>92</v>
      </c>
      <c r="N24" s="2" t="s">
        <v>8</v>
      </c>
      <c r="O24" s="1">
        <v>1904.6920821114368</v>
      </c>
      <c r="P24" s="1">
        <f>Table6[[#This Row],[Watts ΔT60]]*0.6</f>
        <v>1142.8152492668621</v>
      </c>
      <c r="Q24" s="1">
        <f>Table6[[#This Row],[Watts ΔT60]]*0.406</f>
        <v>773.30498533724335</v>
      </c>
      <c r="R24" s="9">
        <f t="shared" si="0"/>
        <v>19.046920821114369</v>
      </c>
      <c r="S24" s="18"/>
      <c r="T24" s="18"/>
      <c r="AE24" s="18"/>
      <c r="LT24" s="2"/>
      <c r="LU24" s="2"/>
      <c r="LV24" s="2"/>
    </row>
    <row r="25" spans="1:334">
      <c r="A25" s="10"/>
      <c r="B25" s="5"/>
      <c r="C25" s="6"/>
      <c r="D25" s="6"/>
      <c r="E25" s="6"/>
      <c r="F25" s="11"/>
      <c r="G25" s="6"/>
      <c r="H25" s="6"/>
      <c r="I25" s="6"/>
      <c r="J25" s="6"/>
      <c r="K25" s="6"/>
      <c r="L25" s="6"/>
      <c r="M25" s="6"/>
      <c r="N25" s="6"/>
      <c r="O25" s="5"/>
      <c r="P25" s="5">
        <f>Table6[[#This Row],[Watts ΔT60]]*0.6</f>
        <v>0</v>
      </c>
      <c r="Q25" s="5">
        <f>Table6[[#This Row],[Watts ΔT60]]*0.406</f>
        <v>0</v>
      </c>
      <c r="R25" s="12">
        <f t="shared" si="0"/>
        <v>0</v>
      </c>
      <c r="S25" s="18"/>
      <c r="T25" s="18"/>
      <c r="AE25" s="18"/>
      <c r="LT25" s="2"/>
      <c r="LU25" s="2"/>
      <c r="LV25" s="2"/>
    </row>
    <row r="26" spans="1:334">
      <c r="A26" s="8" t="s">
        <v>119</v>
      </c>
      <c r="B26" s="2">
        <v>70009</v>
      </c>
      <c r="C26" s="2" t="s">
        <v>18</v>
      </c>
      <c r="D26" s="2">
        <v>9.8000000000000007</v>
      </c>
      <c r="E26" s="2" t="s">
        <v>111</v>
      </c>
      <c r="F26" s="3" t="s">
        <v>109</v>
      </c>
      <c r="G26" s="2">
        <v>2</v>
      </c>
      <c r="H26" s="2">
        <v>9</v>
      </c>
      <c r="I26" s="2">
        <v>500</v>
      </c>
      <c r="J26" s="2">
        <v>425</v>
      </c>
      <c r="K26" s="2">
        <v>425</v>
      </c>
      <c r="L26" s="2">
        <v>68</v>
      </c>
      <c r="M26" s="2">
        <v>92</v>
      </c>
      <c r="N26" s="2" t="s">
        <v>9</v>
      </c>
      <c r="O26" s="1">
        <v>422.58064516129031</v>
      </c>
      <c r="P26" s="1">
        <f>Table6[[#This Row],[Watts ΔT60]]*0.6</f>
        <v>253.54838709677418</v>
      </c>
      <c r="Q26" s="1">
        <f>Table6[[#This Row],[Watts ΔT60]]*0.406</f>
        <v>171.56774193548387</v>
      </c>
      <c r="R26" s="9">
        <f t="shared" si="0"/>
        <v>4.225806451612903</v>
      </c>
      <c r="S26" s="18"/>
      <c r="T26" s="18"/>
      <c r="AE26" s="18"/>
      <c r="LT26" s="2"/>
      <c r="LU26" s="2"/>
      <c r="LV26" s="2"/>
    </row>
    <row r="27" spans="1:334">
      <c r="A27" s="8" t="s">
        <v>120</v>
      </c>
      <c r="B27" s="2">
        <v>70010</v>
      </c>
      <c r="C27" s="2" t="s">
        <v>19</v>
      </c>
      <c r="D27" s="2">
        <v>13.86</v>
      </c>
      <c r="E27" s="2" t="s">
        <v>111</v>
      </c>
      <c r="F27" s="3" t="s">
        <v>109</v>
      </c>
      <c r="G27" s="2">
        <v>2</v>
      </c>
      <c r="H27" s="2">
        <v>13</v>
      </c>
      <c r="I27" s="2">
        <v>500</v>
      </c>
      <c r="J27" s="2">
        <v>605</v>
      </c>
      <c r="K27" s="2">
        <v>605</v>
      </c>
      <c r="L27" s="2">
        <v>68</v>
      </c>
      <c r="M27" s="2">
        <v>92</v>
      </c>
      <c r="N27" s="2" t="s">
        <v>9</v>
      </c>
      <c r="O27" s="1">
        <v>610.85043988269797</v>
      </c>
      <c r="P27" s="1">
        <f>Table6[[#This Row],[Watts ΔT60]]*0.6</f>
        <v>366.51026392961876</v>
      </c>
      <c r="Q27" s="1">
        <f>Table6[[#This Row],[Watts ΔT60]]*0.406</f>
        <v>248.00527859237539</v>
      </c>
      <c r="R27" s="9">
        <f t="shared" si="0"/>
        <v>6.1085043988269794</v>
      </c>
      <c r="S27" s="18"/>
      <c r="T27" s="18"/>
      <c r="AE27" s="18"/>
      <c r="LT27" s="2"/>
      <c r="LU27" s="2"/>
      <c r="LV27" s="2"/>
    </row>
    <row r="28" spans="1:334">
      <c r="A28" s="8" t="s">
        <v>121</v>
      </c>
      <c r="B28" s="2">
        <v>70011</v>
      </c>
      <c r="C28" s="2" t="s">
        <v>20</v>
      </c>
      <c r="D28" s="2">
        <v>18.899999999999999</v>
      </c>
      <c r="E28" s="2" t="s">
        <v>111</v>
      </c>
      <c r="F28" s="3" t="s">
        <v>109</v>
      </c>
      <c r="G28" s="2">
        <v>2</v>
      </c>
      <c r="H28" s="2">
        <v>18</v>
      </c>
      <c r="I28" s="2">
        <v>500</v>
      </c>
      <c r="J28" s="2">
        <v>830</v>
      </c>
      <c r="K28" s="2">
        <v>830</v>
      </c>
      <c r="L28" s="2">
        <v>68</v>
      </c>
      <c r="M28" s="2">
        <v>92</v>
      </c>
      <c r="N28" s="2" t="s">
        <v>9</v>
      </c>
      <c r="O28" s="1">
        <v>845.45454545454538</v>
      </c>
      <c r="P28" s="1">
        <f>Table6[[#This Row],[Watts ΔT60]]*0.6</f>
        <v>507.2727272727272</v>
      </c>
      <c r="Q28" s="1">
        <f>Table6[[#This Row],[Watts ΔT60]]*0.406</f>
        <v>343.25454545454545</v>
      </c>
      <c r="R28" s="9">
        <f t="shared" si="0"/>
        <v>8.4545454545454533</v>
      </c>
      <c r="S28" s="18"/>
      <c r="T28" s="18"/>
      <c r="AE28" s="18"/>
      <c r="LT28" s="2"/>
      <c r="LU28" s="2"/>
      <c r="LV28" s="2"/>
    </row>
    <row r="29" spans="1:334">
      <c r="A29" s="8" t="s">
        <v>122</v>
      </c>
      <c r="B29" s="2">
        <v>70012</v>
      </c>
      <c r="C29" s="2" t="s">
        <v>21</v>
      </c>
      <c r="D29" s="2">
        <v>22.17</v>
      </c>
      <c r="E29" s="2" t="s">
        <v>111</v>
      </c>
      <c r="F29" s="3" t="s">
        <v>109</v>
      </c>
      <c r="G29" s="2">
        <v>2</v>
      </c>
      <c r="H29" s="2">
        <v>21</v>
      </c>
      <c r="I29" s="2">
        <v>500</v>
      </c>
      <c r="J29" s="2">
        <v>965</v>
      </c>
      <c r="K29" s="2">
        <v>965</v>
      </c>
      <c r="L29" s="2">
        <v>68</v>
      </c>
      <c r="M29" s="2">
        <v>92</v>
      </c>
      <c r="N29" s="2" t="s">
        <v>9</v>
      </c>
      <c r="O29" s="1">
        <v>1172.7272727272727</v>
      </c>
      <c r="P29" s="1">
        <f>Table6[[#This Row],[Watts ΔT60]]*0.6</f>
        <v>703.63636363636363</v>
      </c>
      <c r="Q29" s="1">
        <f>Table6[[#This Row],[Watts ΔT60]]*0.406</f>
        <v>476.12727272727278</v>
      </c>
      <c r="R29" s="9">
        <f t="shared" si="0"/>
        <v>11.727272727272727</v>
      </c>
      <c r="S29" s="18"/>
      <c r="T29" s="18"/>
      <c r="AE29" s="18"/>
      <c r="LT29" s="2"/>
      <c r="LU29" s="2"/>
      <c r="LV29" s="2"/>
    </row>
    <row r="30" spans="1:334">
      <c r="A30" s="8" t="s">
        <v>123</v>
      </c>
      <c r="B30" s="2">
        <v>70013</v>
      </c>
      <c r="C30" s="2" t="s">
        <v>22</v>
      </c>
      <c r="D30" s="2">
        <v>27.41</v>
      </c>
      <c r="E30" s="2" t="s">
        <v>111</v>
      </c>
      <c r="F30" s="3" t="s">
        <v>109</v>
      </c>
      <c r="G30" s="2">
        <v>2</v>
      </c>
      <c r="H30" s="2">
        <v>26</v>
      </c>
      <c r="I30" s="2">
        <v>500</v>
      </c>
      <c r="J30" s="2">
        <v>1190</v>
      </c>
      <c r="K30" s="2">
        <v>1190</v>
      </c>
      <c r="L30" s="2">
        <v>68</v>
      </c>
      <c r="M30" s="2">
        <v>92</v>
      </c>
      <c r="N30" s="2" t="s">
        <v>9</v>
      </c>
      <c r="O30" s="1">
        <v>1221.4076246334309</v>
      </c>
      <c r="P30" s="1">
        <f>Table6[[#This Row],[Watts ΔT60]]*0.6</f>
        <v>732.84457478005857</v>
      </c>
      <c r="Q30" s="1">
        <f>Table6[[#This Row],[Watts ΔT60]]*0.406</f>
        <v>495.89149560117301</v>
      </c>
      <c r="R30" s="9">
        <f t="shared" si="0"/>
        <v>12.21407624633431</v>
      </c>
      <c r="S30" s="18"/>
      <c r="T30" s="18"/>
      <c r="AE30" s="18"/>
      <c r="LT30" s="2"/>
      <c r="LU30" s="2"/>
      <c r="LV30" s="2"/>
    </row>
    <row r="31" spans="1:334">
      <c r="A31" s="10"/>
      <c r="B31" s="5"/>
      <c r="C31" s="6"/>
      <c r="D31" s="6"/>
      <c r="E31" s="6"/>
      <c r="F31" s="7"/>
      <c r="G31" s="6"/>
      <c r="H31" s="6"/>
      <c r="I31" s="6"/>
      <c r="J31" s="6"/>
      <c r="K31" s="6"/>
      <c r="L31" s="6"/>
      <c r="M31" s="6"/>
      <c r="N31" s="6"/>
      <c r="O31" s="5"/>
      <c r="P31" s="5">
        <f>Table6[[#This Row],[Watts ΔT60]]*0.6</f>
        <v>0</v>
      </c>
      <c r="Q31" s="5">
        <f>Table6[[#This Row],[Watts ΔT60]]*0.406</f>
        <v>0</v>
      </c>
      <c r="R31" s="12">
        <f t="shared" si="0"/>
        <v>0</v>
      </c>
      <c r="S31" s="18"/>
      <c r="T31" s="18"/>
      <c r="AE31" s="18"/>
      <c r="LT31" s="2"/>
      <c r="LU31" s="2"/>
      <c r="LV31" s="2"/>
    </row>
    <row r="32" spans="1:334">
      <c r="A32" s="8" t="s">
        <v>124</v>
      </c>
      <c r="B32" s="2">
        <v>70015</v>
      </c>
      <c r="C32" s="2" t="s">
        <v>23</v>
      </c>
      <c r="D32" s="2">
        <v>11</v>
      </c>
      <c r="E32" s="2" t="s">
        <v>111</v>
      </c>
      <c r="F32" s="3" t="s">
        <v>109</v>
      </c>
      <c r="G32" s="2">
        <v>2</v>
      </c>
      <c r="H32" s="2">
        <v>9</v>
      </c>
      <c r="I32" s="2">
        <v>600</v>
      </c>
      <c r="J32" s="2">
        <v>425</v>
      </c>
      <c r="K32" s="2">
        <v>425</v>
      </c>
      <c r="L32" s="2">
        <v>68</v>
      </c>
      <c r="M32" s="2">
        <v>92</v>
      </c>
      <c r="N32" s="2" t="s">
        <v>9</v>
      </c>
      <c r="O32" s="1">
        <v>498.53372434017592</v>
      </c>
      <c r="P32" s="1">
        <f>Table6[[#This Row],[Watts ΔT60]]*0.6</f>
        <v>299.12023460410552</v>
      </c>
      <c r="Q32" s="1">
        <f>Table6[[#This Row],[Watts ΔT60]]*0.406</f>
        <v>202.40469208211144</v>
      </c>
      <c r="R32" s="9">
        <f t="shared" si="0"/>
        <v>4.9853372434017587</v>
      </c>
      <c r="S32" s="18"/>
      <c r="T32" s="18"/>
      <c r="AE32" s="18"/>
      <c r="LT32" s="2"/>
      <c r="LU32" s="2"/>
      <c r="LV32" s="2"/>
    </row>
    <row r="33" spans="1:334">
      <c r="A33" s="8" t="s">
        <v>125</v>
      </c>
      <c r="B33" s="2">
        <v>70016</v>
      </c>
      <c r="C33" s="2" t="s">
        <v>24</v>
      </c>
      <c r="D33" s="2">
        <v>15.59</v>
      </c>
      <c r="E33" s="2" t="s">
        <v>111</v>
      </c>
      <c r="F33" s="3" t="s">
        <v>109</v>
      </c>
      <c r="G33" s="2">
        <v>2</v>
      </c>
      <c r="H33" s="2">
        <v>13</v>
      </c>
      <c r="I33" s="2">
        <v>600</v>
      </c>
      <c r="J33" s="2">
        <v>605</v>
      </c>
      <c r="K33" s="2">
        <v>605</v>
      </c>
      <c r="L33" s="2">
        <v>68</v>
      </c>
      <c r="M33" s="2">
        <v>92</v>
      </c>
      <c r="N33" s="2" t="s">
        <v>9</v>
      </c>
      <c r="O33" s="1">
        <v>720.52785923753663</v>
      </c>
      <c r="P33" s="1">
        <f>Table6[[#This Row],[Watts ΔT60]]*0.6</f>
        <v>432.31671554252199</v>
      </c>
      <c r="Q33" s="1">
        <f>Table6[[#This Row],[Watts ΔT60]]*0.406</f>
        <v>292.53431085043991</v>
      </c>
      <c r="R33" s="9">
        <f t="shared" si="0"/>
        <v>7.2052785923753664</v>
      </c>
      <c r="S33" s="18"/>
      <c r="T33" s="18"/>
      <c r="AE33" s="18"/>
      <c r="LT33" s="2"/>
      <c r="LU33" s="2"/>
      <c r="LV33" s="2"/>
    </row>
    <row r="34" spans="1:334">
      <c r="A34" s="8" t="s">
        <v>126</v>
      </c>
      <c r="B34" s="2">
        <v>70017</v>
      </c>
      <c r="C34" s="2" t="s">
        <v>25</v>
      </c>
      <c r="D34" s="2">
        <v>21.6</v>
      </c>
      <c r="E34" s="2" t="s">
        <v>111</v>
      </c>
      <c r="F34" s="3" t="s">
        <v>109</v>
      </c>
      <c r="G34" s="2">
        <v>2</v>
      </c>
      <c r="H34" s="2">
        <v>18</v>
      </c>
      <c r="I34" s="2">
        <v>600</v>
      </c>
      <c r="J34" s="2">
        <v>830</v>
      </c>
      <c r="K34" s="2">
        <v>830</v>
      </c>
      <c r="L34" s="2">
        <v>68</v>
      </c>
      <c r="M34" s="2">
        <v>92</v>
      </c>
      <c r="N34" s="2" t="s">
        <v>9</v>
      </c>
      <c r="O34" s="1">
        <v>997.36070381231673</v>
      </c>
      <c r="P34" s="1">
        <f>Table6[[#This Row],[Watts ΔT60]]*0.6</f>
        <v>598.41642228738999</v>
      </c>
      <c r="Q34" s="1">
        <f>Table6[[#This Row],[Watts ΔT60]]*0.406</f>
        <v>404.92844574780059</v>
      </c>
      <c r="R34" s="9">
        <f t="shared" si="0"/>
        <v>9.9736070381231663</v>
      </c>
      <c r="S34" s="18"/>
      <c r="T34" s="18"/>
      <c r="AE34" s="18"/>
      <c r="LT34" s="2"/>
      <c r="LU34" s="2"/>
      <c r="LV34" s="2"/>
    </row>
    <row r="35" spans="1:334">
      <c r="A35" s="8" t="s">
        <v>127</v>
      </c>
      <c r="B35" s="2">
        <v>70018</v>
      </c>
      <c r="C35" s="2" t="s">
        <v>26</v>
      </c>
      <c r="D35" s="2">
        <v>25.07</v>
      </c>
      <c r="E35" s="2" t="s">
        <v>111</v>
      </c>
      <c r="F35" s="3" t="s">
        <v>109</v>
      </c>
      <c r="G35" s="2">
        <v>2</v>
      </c>
      <c r="H35" s="2">
        <v>21</v>
      </c>
      <c r="I35" s="2">
        <v>600</v>
      </c>
      <c r="J35" s="2">
        <v>965</v>
      </c>
      <c r="K35" s="2">
        <v>965</v>
      </c>
      <c r="L35" s="2">
        <v>68</v>
      </c>
      <c r="M35" s="2">
        <v>92</v>
      </c>
      <c r="N35" s="2" t="s">
        <v>9</v>
      </c>
      <c r="O35" s="1">
        <v>1383.5777126099706</v>
      </c>
      <c r="P35" s="1">
        <f>Table6[[#This Row],[Watts ΔT60]]*0.6</f>
        <v>830.14662756598239</v>
      </c>
      <c r="Q35" s="1">
        <f>Table6[[#This Row],[Watts ΔT60]]*0.406</f>
        <v>561.73255131964811</v>
      </c>
      <c r="R35" s="9">
        <f t="shared" si="0"/>
        <v>13.835777126099707</v>
      </c>
      <c r="S35" s="18"/>
      <c r="T35" s="18"/>
      <c r="AE35" s="18"/>
      <c r="LT35" s="2"/>
      <c r="LU35" s="2"/>
      <c r="LV35" s="2"/>
    </row>
    <row r="36" spans="1:334">
      <c r="A36" s="8" t="s">
        <v>128</v>
      </c>
      <c r="B36" s="2">
        <v>70019</v>
      </c>
      <c r="C36" s="2" t="s">
        <v>27</v>
      </c>
      <c r="D36" s="2">
        <v>30.88</v>
      </c>
      <c r="E36" s="2" t="s">
        <v>111</v>
      </c>
      <c r="F36" s="3" t="s">
        <v>109</v>
      </c>
      <c r="G36" s="2">
        <v>2</v>
      </c>
      <c r="H36" s="2">
        <v>26</v>
      </c>
      <c r="I36" s="2">
        <v>600</v>
      </c>
      <c r="J36" s="2">
        <v>1190</v>
      </c>
      <c r="K36" s="2">
        <v>1190</v>
      </c>
      <c r="L36" s="2">
        <v>68</v>
      </c>
      <c r="M36" s="2">
        <v>92</v>
      </c>
      <c r="N36" s="2" t="s">
        <v>9</v>
      </c>
      <c r="O36" s="1">
        <v>1441.0557184750733</v>
      </c>
      <c r="P36" s="1">
        <f>Table6[[#This Row],[Watts ΔT60]]*0.6</f>
        <v>864.63343108504398</v>
      </c>
      <c r="Q36" s="1">
        <f>Table6[[#This Row],[Watts ΔT60]]*0.406</f>
        <v>585.06862170087982</v>
      </c>
      <c r="R36" s="9">
        <f t="shared" si="0"/>
        <v>14.410557184750733</v>
      </c>
      <c r="S36" s="18"/>
      <c r="T36" s="18"/>
      <c r="AE36" s="18"/>
      <c r="LT36" s="2"/>
      <c r="LU36" s="2"/>
      <c r="LV36" s="2"/>
    </row>
    <row r="37" spans="1:334">
      <c r="A37" s="10"/>
      <c r="B37" s="5"/>
      <c r="C37" s="6"/>
      <c r="D37" s="6"/>
      <c r="E37" s="6"/>
      <c r="F37" s="7"/>
      <c r="G37" s="6"/>
      <c r="H37" s="6"/>
      <c r="I37" s="6"/>
      <c r="J37" s="6"/>
      <c r="K37" s="6"/>
      <c r="L37" s="6"/>
      <c r="M37" s="6"/>
      <c r="N37" s="6"/>
      <c r="O37" s="5"/>
      <c r="P37" s="5">
        <f>Table6[[#This Row],[Watts ΔT60]]*0.6</f>
        <v>0</v>
      </c>
      <c r="Q37" s="5">
        <f>Table6[[#This Row],[Watts ΔT60]]*0.406</f>
        <v>0</v>
      </c>
      <c r="R37" s="12">
        <f t="shared" si="0"/>
        <v>0</v>
      </c>
      <c r="S37" s="18"/>
      <c r="T37" s="18"/>
      <c r="AE37" s="18"/>
      <c r="LT37" s="2"/>
      <c r="LU37" s="2"/>
      <c r="LV37" s="2"/>
    </row>
    <row r="38" spans="1:334">
      <c r="A38" s="8" t="s">
        <v>129</v>
      </c>
      <c r="B38" s="2">
        <v>70021</v>
      </c>
      <c r="C38" s="2" t="s">
        <v>28</v>
      </c>
      <c r="D38" s="2">
        <v>34.6</v>
      </c>
      <c r="E38" s="2" t="s">
        <v>111</v>
      </c>
      <c r="F38" s="3" t="s">
        <v>108</v>
      </c>
      <c r="G38" s="2">
        <v>3</v>
      </c>
      <c r="H38" s="2">
        <v>9</v>
      </c>
      <c r="I38" s="2">
        <v>1500</v>
      </c>
      <c r="J38" s="2">
        <v>425</v>
      </c>
      <c r="K38" s="2">
        <v>425</v>
      </c>
      <c r="L38" s="2">
        <v>68</v>
      </c>
      <c r="M38" s="2">
        <v>118</v>
      </c>
      <c r="N38" s="2" t="s">
        <v>8</v>
      </c>
      <c r="O38" s="1">
        <v>1634.0175953079179</v>
      </c>
      <c r="P38" s="1">
        <f>Table6[[#This Row],[Watts ΔT60]]*0.6</f>
        <v>980.4105571847507</v>
      </c>
      <c r="Q38" s="1">
        <f>Table6[[#This Row],[Watts ΔT60]]*0.406</f>
        <v>663.41114369501474</v>
      </c>
      <c r="R38" s="9">
        <f t="shared" si="0"/>
        <v>16.340175953079179</v>
      </c>
      <c r="S38" s="18"/>
      <c r="T38" s="18"/>
      <c r="AE38" s="18"/>
      <c r="LT38" s="2"/>
      <c r="LU38" s="2"/>
      <c r="LV38" s="2"/>
    </row>
    <row r="39" spans="1:334">
      <c r="A39" s="8" t="s">
        <v>130</v>
      </c>
      <c r="B39" s="2">
        <v>70022</v>
      </c>
      <c r="C39" s="2" t="s">
        <v>29</v>
      </c>
      <c r="D39" s="2">
        <v>42.09</v>
      </c>
      <c r="E39" s="2" t="s">
        <v>111</v>
      </c>
      <c r="F39" s="3" t="s">
        <v>108</v>
      </c>
      <c r="G39" s="2">
        <v>3</v>
      </c>
      <c r="H39" s="2">
        <v>11</v>
      </c>
      <c r="I39" s="2">
        <v>1500</v>
      </c>
      <c r="J39" s="2">
        <v>515</v>
      </c>
      <c r="K39" s="2">
        <v>515</v>
      </c>
      <c r="L39" s="2">
        <v>68</v>
      </c>
      <c r="M39" s="2">
        <v>118</v>
      </c>
      <c r="N39" s="2" t="s">
        <v>8</v>
      </c>
      <c r="O39" s="1">
        <v>1997.0674486803518</v>
      </c>
      <c r="P39" s="1">
        <f>Table6[[#This Row],[Watts ΔT60]]*0.6</f>
        <v>1198.2404692082112</v>
      </c>
      <c r="Q39" s="1">
        <f>Table6[[#This Row],[Watts ΔT60]]*0.406</f>
        <v>810.80938416422293</v>
      </c>
      <c r="R39" s="9">
        <f t="shared" si="0"/>
        <v>19.970674486803521</v>
      </c>
      <c r="S39" s="18"/>
      <c r="T39" s="18"/>
      <c r="AE39" s="18"/>
      <c r="LT39" s="2"/>
      <c r="LU39" s="2"/>
      <c r="LV39" s="2"/>
    </row>
    <row r="40" spans="1:334">
      <c r="A40" s="8" t="s">
        <v>131</v>
      </c>
      <c r="B40" s="2">
        <v>70023</v>
      </c>
      <c r="C40" s="2" t="s">
        <v>30</v>
      </c>
      <c r="D40" s="2">
        <v>22.55</v>
      </c>
      <c r="E40" s="2" t="s">
        <v>111</v>
      </c>
      <c r="F40" s="3" t="s">
        <v>108</v>
      </c>
      <c r="G40" s="2">
        <v>3</v>
      </c>
      <c r="H40" s="2">
        <v>5</v>
      </c>
      <c r="I40" s="2">
        <v>1800</v>
      </c>
      <c r="J40" s="2">
        <v>245</v>
      </c>
      <c r="K40" s="2">
        <v>245</v>
      </c>
      <c r="L40" s="2">
        <v>68</v>
      </c>
      <c r="M40" s="2">
        <v>118</v>
      </c>
      <c r="N40" s="2" t="s">
        <v>8</v>
      </c>
      <c r="O40" s="1">
        <v>1079.1788856304986</v>
      </c>
      <c r="P40" s="1">
        <f>Table6[[#This Row],[Watts ΔT60]]*0.6</f>
        <v>647.50733137829911</v>
      </c>
      <c r="Q40" s="1">
        <f>Table6[[#This Row],[Watts ΔT60]]*0.406</f>
        <v>438.14662756598244</v>
      </c>
      <c r="R40" s="9">
        <f t="shared" si="0"/>
        <v>10.791788856304985</v>
      </c>
      <c r="S40" s="18"/>
      <c r="T40" s="18"/>
      <c r="AE40" s="18"/>
      <c r="LT40" s="2"/>
      <c r="LU40" s="2"/>
      <c r="LV40" s="2"/>
    </row>
    <row r="41" spans="1:334">
      <c r="A41" s="8" t="s">
        <v>132</v>
      </c>
      <c r="B41" s="2">
        <v>70024</v>
      </c>
      <c r="C41" s="2" t="s">
        <v>31</v>
      </c>
      <c r="D41" s="2">
        <v>31.58</v>
      </c>
      <c r="E41" s="2" t="s">
        <v>111</v>
      </c>
      <c r="F41" s="3" t="s">
        <v>108</v>
      </c>
      <c r="G41" s="2">
        <v>3</v>
      </c>
      <c r="H41" s="2">
        <v>7</v>
      </c>
      <c r="I41" s="2">
        <v>1800</v>
      </c>
      <c r="J41" s="2">
        <v>335</v>
      </c>
      <c r="K41" s="2">
        <v>335</v>
      </c>
      <c r="L41" s="2">
        <v>68</v>
      </c>
      <c r="M41" s="2">
        <v>118</v>
      </c>
      <c r="N41" s="2" t="s">
        <v>8</v>
      </c>
      <c r="O41" s="1">
        <v>1510.8504398826979</v>
      </c>
      <c r="P41" s="1">
        <f>Table6[[#This Row],[Watts ΔT60]]*0.6</f>
        <v>906.51026392961865</v>
      </c>
      <c r="Q41" s="1">
        <f>Table6[[#This Row],[Watts ΔT60]]*0.406</f>
        <v>613.40527859237534</v>
      </c>
      <c r="R41" s="9">
        <f t="shared" si="0"/>
        <v>15.108504398826977</v>
      </c>
      <c r="S41" s="18"/>
      <c r="T41" s="18"/>
      <c r="AE41" s="18"/>
      <c r="LT41" s="2"/>
      <c r="LU41" s="2"/>
      <c r="LV41" s="2"/>
    </row>
    <row r="42" spans="1:334">
      <c r="A42" s="8" t="s">
        <v>133</v>
      </c>
      <c r="B42" s="2">
        <v>70025</v>
      </c>
      <c r="C42" s="2" t="s">
        <v>32</v>
      </c>
      <c r="D42" s="2">
        <v>40.6</v>
      </c>
      <c r="E42" s="2" t="s">
        <v>111</v>
      </c>
      <c r="F42" s="3" t="s">
        <v>108</v>
      </c>
      <c r="G42" s="2">
        <v>3</v>
      </c>
      <c r="H42" s="2">
        <v>9</v>
      </c>
      <c r="I42" s="2">
        <v>1800</v>
      </c>
      <c r="J42" s="2">
        <v>425</v>
      </c>
      <c r="K42" s="2">
        <v>425</v>
      </c>
      <c r="L42" s="2">
        <v>68</v>
      </c>
      <c r="M42" s="2">
        <v>118</v>
      </c>
      <c r="N42" s="2" t="s">
        <v>8</v>
      </c>
      <c r="O42" s="1">
        <v>1942.8152492668621</v>
      </c>
      <c r="P42" s="1">
        <f>Table6[[#This Row],[Watts ΔT60]]*0.6</f>
        <v>1165.6891495601171</v>
      </c>
      <c r="Q42" s="1">
        <f>Table6[[#This Row],[Watts ΔT60]]*0.406</f>
        <v>788.78299120234612</v>
      </c>
      <c r="R42" s="9">
        <f t="shared" si="0"/>
        <v>19.42815249266862</v>
      </c>
      <c r="S42" s="18"/>
      <c r="T42" s="18"/>
      <c r="AE42" s="18"/>
      <c r="LT42" s="2"/>
      <c r="LU42" s="2"/>
      <c r="LV42" s="2"/>
    </row>
    <row r="43" spans="1:334">
      <c r="A43" s="8" t="s">
        <v>134</v>
      </c>
      <c r="B43" s="2">
        <v>70026</v>
      </c>
      <c r="C43" s="2" t="s">
        <v>33</v>
      </c>
      <c r="D43" s="2">
        <v>49.22</v>
      </c>
      <c r="E43" s="2" t="s">
        <v>111</v>
      </c>
      <c r="F43" s="3" t="s">
        <v>108</v>
      </c>
      <c r="G43" s="2">
        <v>3</v>
      </c>
      <c r="H43" s="2">
        <v>11</v>
      </c>
      <c r="I43" s="2">
        <v>1800</v>
      </c>
      <c r="J43" s="2">
        <v>515</v>
      </c>
      <c r="K43" s="2">
        <v>515</v>
      </c>
      <c r="L43" s="2">
        <v>68</v>
      </c>
      <c r="M43" s="2">
        <v>118</v>
      </c>
      <c r="N43" s="2" t="s">
        <v>8</v>
      </c>
      <c r="O43" s="1">
        <v>2374.4868035190616</v>
      </c>
      <c r="P43" s="1">
        <f>Table6[[#This Row],[Watts ΔT60]]*0.6</f>
        <v>1424.692082111437</v>
      </c>
      <c r="Q43" s="1">
        <f>Table6[[#This Row],[Watts ΔT60]]*0.406</f>
        <v>964.04164222873908</v>
      </c>
      <c r="R43" s="9">
        <f t="shared" si="0"/>
        <v>23.744868035190617</v>
      </c>
      <c r="S43" s="18"/>
      <c r="T43" s="18"/>
      <c r="AE43" s="18"/>
      <c r="LT43" s="2"/>
      <c r="LU43" s="2"/>
      <c r="LV43" s="2"/>
    </row>
    <row r="44" spans="1:334">
      <c r="A44" s="8" t="s">
        <v>135</v>
      </c>
      <c r="B44" s="2">
        <v>70027</v>
      </c>
      <c r="C44" s="2" t="s">
        <v>34</v>
      </c>
      <c r="D44" s="2">
        <v>53.93</v>
      </c>
      <c r="E44" s="2" t="s">
        <v>111</v>
      </c>
      <c r="F44" s="3" t="s">
        <v>108</v>
      </c>
      <c r="G44" s="2">
        <v>3</v>
      </c>
      <c r="H44" s="2">
        <v>12</v>
      </c>
      <c r="I44" s="2">
        <v>1800</v>
      </c>
      <c r="J44" s="2">
        <v>560</v>
      </c>
      <c r="K44" s="2">
        <v>560</v>
      </c>
      <c r="L44" s="2">
        <v>68</v>
      </c>
      <c r="M44" s="2">
        <v>118</v>
      </c>
      <c r="N44" s="2" t="s">
        <v>8</v>
      </c>
      <c r="O44" s="1">
        <v>2590.322580645161</v>
      </c>
      <c r="P44" s="1">
        <f>Table6[[#This Row],[Watts ΔT60]]*0.6</f>
        <v>1554.1935483870966</v>
      </c>
      <c r="Q44" s="1">
        <f>Table6[[#This Row],[Watts ΔT60]]*0.406</f>
        <v>1051.6709677419353</v>
      </c>
      <c r="R44" s="9">
        <f t="shared" si="0"/>
        <v>25.903225806451609</v>
      </c>
      <c r="S44" s="18"/>
      <c r="T44" s="18"/>
      <c r="AE44" s="18"/>
      <c r="LT44" s="2"/>
      <c r="LU44" s="2"/>
      <c r="LV44" s="2"/>
    </row>
    <row r="45" spans="1:334">
      <c r="A45" s="10"/>
      <c r="B45" s="5"/>
      <c r="C45" s="6"/>
      <c r="D45" s="6"/>
      <c r="E45" s="6"/>
      <c r="F45" s="7"/>
      <c r="G45" s="6"/>
      <c r="H45" s="6"/>
      <c r="I45" s="6"/>
      <c r="J45" s="6"/>
      <c r="K45" s="6"/>
      <c r="L45" s="6"/>
      <c r="M45" s="6"/>
      <c r="N45" s="6"/>
      <c r="O45" s="5"/>
      <c r="P45" s="5">
        <f>Table6[[#This Row],[Watts ΔT60]]*0.6</f>
        <v>0</v>
      </c>
      <c r="Q45" s="5">
        <f>Table6[[#This Row],[Watts ΔT60]]*0.406</f>
        <v>0</v>
      </c>
      <c r="R45" s="12">
        <f t="shared" si="0"/>
        <v>0</v>
      </c>
      <c r="S45" s="18"/>
      <c r="T45" s="18"/>
      <c r="AE45" s="18"/>
      <c r="LT45" s="2"/>
      <c r="LU45" s="2"/>
      <c r="LV45" s="2"/>
    </row>
    <row r="46" spans="1:334">
      <c r="A46" s="8" t="s">
        <v>136</v>
      </c>
      <c r="B46" s="2">
        <v>70029</v>
      </c>
      <c r="C46" s="2" t="s">
        <v>35</v>
      </c>
      <c r="D46" s="2">
        <v>15.6</v>
      </c>
      <c r="E46" s="2" t="s">
        <v>111</v>
      </c>
      <c r="F46" s="3" t="s">
        <v>109</v>
      </c>
      <c r="G46" s="2">
        <v>3</v>
      </c>
      <c r="H46" s="2">
        <v>18</v>
      </c>
      <c r="I46" s="2">
        <v>300</v>
      </c>
      <c r="J46" s="2">
        <v>830</v>
      </c>
      <c r="K46" s="2">
        <v>830</v>
      </c>
      <c r="L46" s="2">
        <v>68</v>
      </c>
      <c r="M46" s="2">
        <v>118</v>
      </c>
      <c r="N46" s="2" t="s">
        <v>9</v>
      </c>
      <c r="O46" s="1">
        <v>708.79765395894424</v>
      </c>
      <c r="P46" s="1">
        <f>Table6[[#This Row],[Watts ΔT60]]*0.6</f>
        <v>425.27859237536654</v>
      </c>
      <c r="Q46" s="1">
        <f>Table6[[#This Row],[Watts ΔT60]]*0.406</f>
        <v>287.77184750733136</v>
      </c>
      <c r="R46" s="9">
        <f t="shared" si="0"/>
        <v>7.0879765395894427</v>
      </c>
      <c r="S46" s="18"/>
      <c r="T46" s="18"/>
      <c r="AE46" s="18"/>
      <c r="LT46" s="2"/>
      <c r="LU46" s="2"/>
      <c r="LV46" s="2"/>
    </row>
    <row r="47" spans="1:334">
      <c r="A47" s="8" t="s">
        <v>137</v>
      </c>
      <c r="B47" s="2">
        <v>70030</v>
      </c>
      <c r="C47" s="2" t="s">
        <v>36</v>
      </c>
      <c r="D47" s="2">
        <v>18</v>
      </c>
      <c r="E47" s="2" t="s">
        <v>111</v>
      </c>
      <c r="F47" s="3" t="s">
        <v>109</v>
      </c>
      <c r="G47" s="2">
        <v>3</v>
      </c>
      <c r="H47" s="2">
        <v>21</v>
      </c>
      <c r="I47" s="2">
        <v>300</v>
      </c>
      <c r="J47" s="2">
        <v>965</v>
      </c>
      <c r="K47" s="2">
        <v>965</v>
      </c>
      <c r="L47" s="2">
        <v>68</v>
      </c>
      <c r="M47" s="2">
        <v>118</v>
      </c>
      <c r="N47" s="2" t="s">
        <v>9</v>
      </c>
      <c r="O47" s="1">
        <v>826.39296187683283</v>
      </c>
      <c r="P47" s="1">
        <f>Table6[[#This Row],[Watts ΔT60]]*0.6</f>
        <v>495.83577712609969</v>
      </c>
      <c r="Q47" s="1">
        <f>Table6[[#This Row],[Watts ΔT60]]*0.406</f>
        <v>335.51554252199418</v>
      </c>
      <c r="R47" s="9">
        <f t="shared" si="0"/>
        <v>8.2639296187683282</v>
      </c>
      <c r="S47" s="18"/>
      <c r="T47" s="18"/>
      <c r="AE47" s="18"/>
      <c r="LT47" s="2"/>
      <c r="LU47" s="2"/>
      <c r="LV47" s="2"/>
    </row>
    <row r="48" spans="1:334">
      <c r="A48" s="8" t="s">
        <v>138</v>
      </c>
      <c r="B48" s="2">
        <v>70031</v>
      </c>
      <c r="C48" s="2" t="s">
        <v>37</v>
      </c>
      <c r="D48" s="2">
        <v>22.03</v>
      </c>
      <c r="E48" s="2" t="s">
        <v>111</v>
      </c>
      <c r="F48" s="3" t="s">
        <v>109</v>
      </c>
      <c r="G48" s="2">
        <v>3</v>
      </c>
      <c r="H48" s="2">
        <v>26</v>
      </c>
      <c r="I48" s="2">
        <v>300</v>
      </c>
      <c r="J48" s="2">
        <v>1190</v>
      </c>
      <c r="K48" s="2">
        <v>1190</v>
      </c>
      <c r="L48" s="2">
        <v>68</v>
      </c>
      <c r="M48" s="2">
        <v>118</v>
      </c>
      <c r="N48" s="2" t="s">
        <v>9</v>
      </c>
      <c r="O48" s="1">
        <v>1023.1671554252199</v>
      </c>
      <c r="P48" s="1">
        <f>Table6[[#This Row],[Watts ΔT60]]*0.6</f>
        <v>613.90029325513194</v>
      </c>
      <c r="Q48" s="1">
        <f>Table6[[#This Row],[Watts ΔT60]]*0.406</f>
        <v>415.40586510263932</v>
      </c>
      <c r="R48" s="9">
        <f t="shared" si="0"/>
        <v>10.231671554252198</v>
      </c>
      <c r="S48" s="18"/>
      <c r="T48" s="18"/>
      <c r="AE48" s="18"/>
      <c r="LT48" s="2"/>
      <c r="LU48" s="2"/>
      <c r="LV48" s="2"/>
    </row>
    <row r="49" spans="1:334">
      <c r="A49" s="8" t="s">
        <v>139</v>
      </c>
      <c r="B49" s="2">
        <v>70032</v>
      </c>
      <c r="C49" s="2" t="s">
        <v>38</v>
      </c>
      <c r="D49" s="2">
        <v>25.5</v>
      </c>
      <c r="E49" s="2" t="s">
        <v>111</v>
      </c>
      <c r="F49" s="3" t="s">
        <v>109</v>
      </c>
      <c r="G49" s="2">
        <v>3</v>
      </c>
      <c r="H49" s="2">
        <v>30</v>
      </c>
      <c r="I49" s="2">
        <v>300</v>
      </c>
      <c r="J49" s="2">
        <v>1370</v>
      </c>
      <c r="K49" s="2">
        <v>1370</v>
      </c>
      <c r="L49" s="2">
        <v>68</v>
      </c>
      <c r="M49" s="2">
        <v>118</v>
      </c>
      <c r="N49" s="2" t="s">
        <v>9</v>
      </c>
      <c r="O49" s="1">
        <v>1180.6451612903224</v>
      </c>
      <c r="P49" s="1">
        <f>Table6[[#This Row],[Watts ΔT60]]*0.6</f>
        <v>708.38709677419342</v>
      </c>
      <c r="Q49" s="1">
        <f>Table6[[#This Row],[Watts ΔT60]]*0.406</f>
        <v>479.34193548387094</v>
      </c>
      <c r="R49" s="9">
        <f t="shared" si="0"/>
        <v>11.806451612903224</v>
      </c>
      <c r="S49" s="18"/>
      <c r="T49" s="18"/>
      <c r="AE49" s="18"/>
      <c r="LT49" s="2"/>
      <c r="LU49" s="2"/>
      <c r="LV49" s="2"/>
    </row>
    <row r="50" spans="1:334">
      <c r="A50" s="10"/>
      <c r="B50" s="5"/>
      <c r="C50" s="6"/>
      <c r="D50" s="6"/>
      <c r="E50" s="6"/>
      <c r="F50" s="7"/>
      <c r="G50" s="6"/>
      <c r="H50" s="6"/>
      <c r="I50" s="6"/>
      <c r="J50" s="6"/>
      <c r="K50" s="6"/>
      <c r="L50" s="6"/>
      <c r="M50" s="6"/>
      <c r="N50" s="6"/>
      <c r="O50" s="5"/>
      <c r="P50" s="5">
        <f>Table6[[#This Row],[Watts ΔT60]]*0.6</f>
        <v>0</v>
      </c>
      <c r="Q50" s="5">
        <f>Table6[[#This Row],[Watts ΔT60]]*0.406</f>
        <v>0</v>
      </c>
      <c r="R50" s="12">
        <f t="shared" si="0"/>
        <v>0</v>
      </c>
      <c r="S50" s="18"/>
      <c r="T50" s="18"/>
      <c r="AE50" s="18"/>
      <c r="LT50" s="2"/>
      <c r="LU50" s="2"/>
      <c r="LV50" s="2"/>
    </row>
    <row r="51" spans="1:334">
      <c r="A51" s="8" t="s">
        <v>140</v>
      </c>
      <c r="B51" s="2">
        <v>70034</v>
      </c>
      <c r="C51" s="2" t="s">
        <v>39</v>
      </c>
      <c r="D51" s="2">
        <v>11.1</v>
      </c>
      <c r="E51" s="2" t="s">
        <v>111</v>
      </c>
      <c r="F51" s="3" t="s">
        <v>109</v>
      </c>
      <c r="G51" s="2">
        <v>3</v>
      </c>
      <c r="H51" s="2">
        <v>9</v>
      </c>
      <c r="I51" s="2">
        <v>400</v>
      </c>
      <c r="J51" s="2">
        <v>425</v>
      </c>
      <c r="K51" s="2">
        <v>425</v>
      </c>
      <c r="L51" s="2">
        <v>68</v>
      </c>
      <c r="M51" s="2">
        <v>118</v>
      </c>
      <c r="N51" s="2" t="s">
        <v>9</v>
      </c>
      <c r="O51" s="1">
        <v>472.14076246334309</v>
      </c>
      <c r="P51" s="1">
        <f>Table6[[#This Row],[Watts ΔT60]]*0.6</f>
        <v>283.28445747800583</v>
      </c>
      <c r="Q51" s="1">
        <f>Table6[[#This Row],[Watts ΔT60]]*0.406</f>
        <v>191.6891495601173</v>
      </c>
      <c r="R51" s="9">
        <f t="shared" si="0"/>
        <v>4.7214076246334304</v>
      </c>
      <c r="S51" s="18"/>
      <c r="T51" s="18"/>
      <c r="AE51" s="18"/>
      <c r="LT51" s="2"/>
      <c r="LU51" s="2"/>
      <c r="LV51" s="2"/>
    </row>
    <row r="52" spans="1:334">
      <c r="A52" s="8" t="s">
        <v>141</v>
      </c>
      <c r="B52" s="2">
        <v>70035</v>
      </c>
      <c r="C52" s="2" t="s">
        <v>40</v>
      </c>
      <c r="D52" s="2">
        <v>15.73</v>
      </c>
      <c r="E52" s="2" t="s">
        <v>111</v>
      </c>
      <c r="F52" s="3" t="s">
        <v>109</v>
      </c>
      <c r="G52" s="2">
        <v>3</v>
      </c>
      <c r="H52" s="2">
        <v>13</v>
      </c>
      <c r="I52" s="2">
        <v>400</v>
      </c>
      <c r="J52" s="2">
        <v>605</v>
      </c>
      <c r="K52" s="2">
        <v>605</v>
      </c>
      <c r="L52" s="2">
        <v>68</v>
      </c>
      <c r="M52" s="2">
        <v>118</v>
      </c>
      <c r="N52" s="2" t="s">
        <v>9</v>
      </c>
      <c r="O52" s="1">
        <v>682.40469208211141</v>
      </c>
      <c r="P52" s="1">
        <f>Table6[[#This Row],[Watts ΔT60]]*0.6</f>
        <v>409.44281524926686</v>
      </c>
      <c r="Q52" s="1">
        <f>Table6[[#This Row],[Watts ΔT60]]*0.406</f>
        <v>277.05630498533725</v>
      </c>
      <c r="R52" s="9">
        <f t="shared" si="0"/>
        <v>6.8240469208211145</v>
      </c>
      <c r="S52" s="18"/>
      <c r="T52" s="18"/>
      <c r="AE52" s="18"/>
      <c r="LT52" s="2"/>
      <c r="LU52" s="2"/>
      <c r="LV52" s="2"/>
    </row>
    <row r="53" spans="1:334">
      <c r="A53" s="8" t="s">
        <v>142</v>
      </c>
      <c r="B53" s="2">
        <v>70036</v>
      </c>
      <c r="C53" s="2" t="s">
        <v>41</v>
      </c>
      <c r="D53" s="2">
        <v>21.6</v>
      </c>
      <c r="E53" s="2" t="s">
        <v>111</v>
      </c>
      <c r="F53" s="3" t="s">
        <v>109</v>
      </c>
      <c r="G53" s="2">
        <v>3</v>
      </c>
      <c r="H53" s="2">
        <v>18</v>
      </c>
      <c r="I53" s="2">
        <v>400</v>
      </c>
      <c r="J53" s="2">
        <v>830</v>
      </c>
      <c r="K53" s="2">
        <v>830</v>
      </c>
      <c r="L53" s="2">
        <v>68</v>
      </c>
      <c r="M53" s="2">
        <v>118</v>
      </c>
      <c r="N53" s="2" t="s">
        <v>9</v>
      </c>
      <c r="O53" s="1">
        <v>944.86803519061584</v>
      </c>
      <c r="P53" s="1">
        <f>Table6[[#This Row],[Watts ΔT60]]*0.6</f>
        <v>566.92082111436946</v>
      </c>
      <c r="Q53" s="1">
        <f>Table6[[#This Row],[Watts ΔT60]]*0.406</f>
        <v>383.61642228739004</v>
      </c>
      <c r="R53" s="9">
        <f t="shared" si="0"/>
        <v>9.4486803519061571</v>
      </c>
      <c r="S53" s="18"/>
      <c r="T53" s="18"/>
      <c r="AE53" s="18"/>
      <c r="LT53" s="2"/>
      <c r="LU53" s="2"/>
      <c r="LV53" s="2"/>
    </row>
    <row r="54" spans="1:334">
      <c r="A54" s="8" t="s">
        <v>143</v>
      </c>
      <c r="B54" s="2">
        <v>70037</v>
      </c>
      <c r="C54" s="2" t="s">
        <v>42</v>
      </c>
      <c r="D54" s="2">
        <v>25.2</v>
      </c>
      <c r="E54" s="2" t="s">
        <v>111</v>
      </c>
      <c r="F54" s="3" t="s">
        <v>109</v>
      </c>
      <c r="G54" s="2">
        <v>3</v>
      </c>
      <c r="H54" s="2">
        <v>21</v>
      </c>
      <c r="I54" s="2">
        <v>400</v>
      </c>
      <c r="J54" s="2">
        <v>965</v>
      </c>
      <c r="K54" s="2">
        <v>965</v>
      </c>
      <c r="L54" s="2">
        <v>68</v>
      </c>
      <c r="M54" s="2">
        <v>118</v>
      </c>
      <c r="N54" s="2" t="s">
        <v>9</v>
      </c>
      <c r="O54" s="1">
        <v>1102.0527859237536</v>
      </c>
      <c r="P54" s="1">
        <f>Table6[[#This Row],[Watts ΔT60]]*0.6</f>
        <v>661.2316715542521</v>
      </c>
      <c r="Q54" s="1">
        <f>Table6[[#This Row],[Watts ΔT60]]*0.406</f>
        <v>447.43343108504399</v>
      </c>
      <c r="R54" s="9">
        <f t="shared" si="0"/>
        <v>11.020527859237536</v>
      </c>
      <c r="S54" s="18"/>
      <c r="T54" s="18"/>
      <c r="AE54" s="18"/>
      <c r="LT54" s="2"/>
      <c r="LU54" s="2"/>
      <c r="LV54" s="2"/>
    </row>
    <row r="55" spans="1:334">
      <c r="A55" s="8" t="s">
        <v>144</v>
      </c>
      <c r="B55" s="2">
        <v>70038</v>
      </c>
      <c r="C55" s="2" t="s">
        <v>43</v>
      </c>
      <c r="D55" s="2">
        <v>31.2</v>
      </c>
      <c r="E55" s="2" t="s">
        <v>111</v>
      </c>
      <c r="F55" s="3" t="s">
        <v>109</v>
      </c>
      <c r="G55" s="2">
        <v>3</v>
      </c>
      <c r="H55" s="2">
        <v>26</v>
      </c>
      <c r="I55" s="2">
        <v>400</v>
      </c>
      <c r="J55" s="2">
        <v>1190</v>
      </c>
      <c r="K55" s="2">
        <v>1190</v>
      </c>
      <c r="L55" s="2">
        <v>68</v>
      </c>
      <c r="M55" s="2">
        <v>118</v>
      </c>
      <c r="N55" s="2" t="s">
        <v>9</v>
      </c>
      <c r="O55" s="1">
        <v>1364.516129032258</v>
      </c>
      <c r="P55" s="1">
        <f>Table6[[#This Row],[Watts ΔT60]]*0.6</f>
        <v>818.70967741935476</v>
      </c>
      <c r="Q55" s="1">
        <f>Table6[[#This Row],[Watts ΔT60]]*0.406</f>
        <v>553.99354838709678</v>
      </c>
      <c r="R55" s="9">
        <f t="shared" si="0"/>
        <v>13.64516129032258</v>
      </c>
      <c r="S55" s="18"/>
      <c r="T55" s="18"/>
      <c r="AE55" s="18"/>
      <c r="LT55" s="2"/>
      <c r="LU55" s="2"/>
      <c r="LV55" s="2"/>
    </row>
    <row r="56" spans="1:334">
      <c r="A56" s="8" t="s">
        <v>145</v>
      </c>
      <c r="B56" s="2">
        <v>70039</v>
      </c>
      <c r="C56" s="2" t="s">
        <v>44</v>
      </c>
      <c r="D56" s="2">
        <v>36</v>
      </c>
      <c r="E56" s="2" t="s">
        <v>111</v>
      </c>
      <c r="F56" s="3" t="s">
        <v>109</v>
      </c>
      <c r="G56" s="2">
        <v>3</v>
      </c>
      <c r="H56" s="2">
        <v>30</v>
      </c>
      <c r="I56" s="2">
        <v>400</v>
      </c>
      <c r="J56" s="2">
        <v>1370</v>
      </c>
      <c r="K56" s="2">
        <v>1370</v>
      </c>
      <c r="L56" s="2">
        <v>68</v>
      </c>
      <c r="M56" s="2">
        <v>118</v>
      </c>
      <c r="N56" s="2" t="s">
        <v>9</v>
      </c>
      <c r="O56" s="1">
        <v>1573.9002932551318</v>
      </c>
      <c r="P56" s="1">
        <f>Table6[[#This Row],[Watts ΔT60]]*0.6</f>
        <v>944.3401759530791</v>
      </c>
      <c r="Q56" s="1">
        <f>Table6[[#This Row],[Watts ΔT60]]*0.406</f>
        <v>639.00351906158357</v>
      </c>
      <c r="R56" s="9">
        <f t="shared" si="0"/>
        <v>15.739002932551319</v>
      </c>
      <c r="S56" s="18"/>
      <c r="T56" s="18"/>
      <c r="AE56" s="18"/>
      <c r="LT56" s="2"/>
      <c r="LU56" s="2"/>
      <c r="LV56" s="2"/>
    </row>
    <row r="57" spans="1:334">
      <c r="A57" s="10"/>
      <c r="B57" s="5"/>
      <c r="C57" s="6"/>
      <c r="D57" s="6"/>
      <c r="E57" s="6"/>
      <c r="F57" s="7"/>
      <c r="G57" s="6"/>
      <c r="H57" s="6"/>
      <c r="I57" s="6"/>
      <c r="J57" s="6"/>
      <c r="K57" s="6"/>
      <c r="L57" s="6"/>
      <c r="M57" s="6"/>
      <c r="N57" s="6"/>
      <c r="O57" s="5"/>
      <c r="P57" s="5">
        <f>Table6[[#This Row],[Watts ΔT60]]*0.6</f>
        <v>0</v>
      </c>
      <c r="Q57" s="5">
        <f>Table6[[#This Row],[Watts ΔT60]]*0.406</f>
        <v>0</v>
      </c>
      <c r="R57" s="12">
        <f t="shared" si="0"/>
        <v>0</v>
      </c>
      <c r="S57" s="18"/>
      <c r="T57" s="18"/>
      <c r="AE57" s="18"/>
      <c r="LT57" s="2"/>
      <c r="LU57" s="2"/>
      <c r="LV57" s="2"/>
    </row>
    <row r="58" spans="1:334">
      <c r="A58" s="8" t="s">
        <v>146</v>
      </c>
      <c r="B58" s="2">
        <v>70041</v>
      </c>
      <c r="C58" s="2" t="s">
        <v>45</v>
      </c>
      <c r="D58" s="2">
        <v>13.1</v>
      </c>
      <c r="E58" s="2" t="s">
        <v>111</v>
      </c>
      <c r="F58" s="3" t="s">
        <v>109</v>
      </c>
      <c r="G58" s="2">
        <v>3</v>
      </c>
      <c r="H58" s="2">
        <v>9</v>
      </c>
      <c r="I58" s="2">
        <v>500</v>
      </c>
      <c r="J58" s="2">
        <v>425</v>
      </c>
      <c r="K58" s="2">
        <v>425</v>
      </c>
      <c r="L58" s="2">
        <v>68</v>
      </c>
      <c r="M58" s="2">
        <v>118</v>
      </c>
      <c r="N58" s="2" t="s">
        <v>9</v>
      </c>
      <c r="O58" s="1">
        <v>582.69794721407618</v>
      </c>
      <c r="P58" s="1">
        <f>Table6[[#This Row],[Watts ΔT60]]*0.6</f>
        <v>349.6187683284457</v>
      </c>
      <c r="Q58" s="1">
        <f>Table6[[#This Row],[Watts ΔT60]]*0.406</f>
        <v>236.57536656891494</v>
      </c>
      <c r="R58" s="9">
        <f t="shared" si="0"/>
        <v>5.8269794721407617</v>
      </c>
      <c r="S58" s="18"/>
      <c r="T58" s="18"/>
      <c r="AE58" s="18"/>
      <c r="LT58" s="2"/>
      <c r="LU58" s="2"/>
      <c r="LV58" s="2"/>
    </row>
    <row r="59" spans="1:334">
      <c r="A59" s="8" t="s">
        <v>147</v>
      </c>
      <c r="B59" s="2">
        <v>70042</v>
      </c>
      <c r="C59" s="2" t="s">
        <v>46</v>
      </c>
      <c r="D59" s="2">
        <v>18.62</v>
      </c>
      <c r="E59" s="2" t="s">
        <v>111</v>
      </c>
      <c r="F59" s="3" t="s">
        <v>109</v>
      </c>
      <c r="G59" s="2">
        <v>3</v>
      </c>
      <c r="H59" s="2">
        <v>13</v>
      </c>
      <c r="I59" s="2">
        <v>500</v>
      </c>
      <c r="J59" s="2">
        <v>605</v>
      </c>
      <c r="K59" s="2">
        <v>605</v>
      </c>
      <c r="L59" s="2">
        <v>68</v>
      </c>
      <c r="M59" s="2">
        <v>118</v>
      </c>
      <c r="N59" s="2" t="s">
        <v>9</v>
      </c>
      <c r="O59" s="1">
        <v>841.64222873900292</v>
      </c>
      <c r="P59" s="1">
        <f>Table6[[#This Row],[Watts ΔT60]]*0.6</f>
        <v>504.98533724340172</v>
      </c>
      <c r="Q59" s="1">
        <f>Table6[[#This Row],[Watts ΔT60]]*0.406</f>
        <v>341.70674486803523</v>
      </c>
      <c r="R59" s="9">
        <f t="shared" si="0"/>
        <v>8.416422287390029</v>
      </c>
      <c r="S59" s="18"/>
      <c r="T59" s="18"/>
      <c r="AE59" s="18"/>
      <c r="LT59" s="2"/>
      <c r="LU59" s="2"/>
      <c r="LV59" s="2"/>
    </row>
    <row r="60" spans="1:334">
      <c r="A60" s="8" t="s">
        <v>148</v>
      </c>
      <c r="B60" s="2">
        <v>70043</v>
      </c>
      <c r="C60" s="2" t="s">
        <v>47</v>
      </c>
      <c r="D60" s="2">
        <v>25.42</v>
      </c>
      <c r="E60" s="2" t="s">
        <v>111</v>
      </c>
      <c r="F60" s="3" t="s">
        <v>109</v>
      </c>
      <c r="G60" s="2">
        <v>3</v>
      </c>
      <c r="H60" s="2">
        <v>18</v>
      </c>
      <c r="I60" s="2">
        <v>500</v>
      </c>
      <c r="J60" s="2">
        <v>830</v>
      </c>
      <c r="K60" s="2">
        <v>830</v>
      </c>
      <c r="L60" s="2">
        <v>68</v>
      </c>
      <c r="M60" s="2">
        <v>118</v>
      </c>
      <c r="N60" s="2" t="s">
        <v>9</v>
      </c>
      <c r="O60" s="1">
        <v>1165.1026392961876</v>
      </c>
      <c r="P60" s="1">
        <f>Table6[[#This Row],[Watts ΔT60]]*0.6</f>
        <v>699.06158357771255</v>
      </c>
      <c r="Q60" s="1">
        <f>Table6[[#This Row],[Watts ΔT60]]*0.406</f>
        <v>473.03167155425217</v>
      </c>
      <c r="R60" s="9">
        <f t="shared" si="0"/>
        <v>11.651026392961876</v>
      </c>
      <c r="S60" s="18"/>
      <c r="T60" s="18"/>
      <c r="AE60" s="18"/>
      <c r="LT60" s="2"/>
      <c r="LU60" s="2"/>
      <c r="LV60" s="2"/>
    </row>
    <row r="61" spans="1:334">
      <c r="A61" s="8" t="s">
        <v>149</v>
      </c>
      <c r="B61" s="2">
        <v>70044</v>
      </c>
      <c r="C61" s="2" t="s">
        <v>48</v>
      </c>
      <c r="D61" s="2">
        <v>30.07</v>
      </c>
      <c r="E61" s="2" t="s">
        <v>111</v>
      </c>
      <c r="F61" s="3" t="s">
        <v>109</v>
      </c>
      <c r="G61" s="2">
        <v>3</v>
      </c>
      <c r="H61" s="2">
        <v>21</v>
      </c>
      <c r="I61" s="2">
        <v>500</v>
      </c>
      <c r="J61" s="2">
        <v>965</v>
      </c>
      <c r="K61" s="2">
        <v>965</v>
      </c>
      <c r="L61" s="2">
        <v>68</v>
      </c>
      <c r="M61" s="2">
        <v>118</v>
      </c>
      <c r="N61" s="2" t="s">
        <v>9</v>
      </c>
      <c r="O61" s="1">
        <v>1359.5307917888563</v>
      </c>
      <c r="P61" s="1">
        <f>Table6[[#This Row],[Watts ΔT60]]*0.6</f>
        <v>815.7184750733137</v>
      </c>
      <c r="Q61" s="1">
        <f>Table6[[#This Row],[Watts ΔT60]]*0.406</f>
        <v>551.96950146627569</v>
      </c>
      <c r="R61" s="9">
        <f t="shared" si="0"/>
        <v>13.595307917888562</v>
      </c>
      <c r="S61" s="18"/>
      <c r="T61" s="18"/>
      <c r="AE61" s="18"/>
      <c r="LT61" s="2"/>
      <c r="LU61" s="2"/>
      <c r="LV61" s="2"/>
    </row>
    <row r="62" spans="1:334">
      <c r="A62" s="8" t="s">
        <v>150</v>
      </c>
      <c r="B62" s="2">
        <v>70045</v>
      </c>
      <c r="C62" s="2" t="s">
        <v>49</v>
      </c>
      <c r="D62" s="2">
        <v>37.04</v>
      </c>
      <c r="E62" s="2" t="s">
        <v>111</v>
      </c>
      <c r="F62" s="3" t="s">
        <v>109</v>
      </c>
      <c r="G62" s="2">
        <v>3</v>
      </c>
      <c r="H62" s="2">
        <v>26</v>
      </c>
      <c r="I62" s="2">
        <v>500</v>
      </c>
      <c r="J62" s="2">
        <v>1190</v>
      </c>
      <c r="K62" s="2">
        <v>1190</v>
      </c>
      <c r="L62" s="2">
        <v>68</v>
      </c>
      <c r="M62" s="2">
        <v>118</v>
      </c>
      <c r="N62" s="2" t="s">
        <v>9</v>
      </c>
      <c r="O62" s="1">
        <v>1683.8709677419354</v>
      </c>
      <c r="P62" s="1">
        <f>Table6[[#This Row],[Watts ΔT60]]*0.6</f>
        <v>1010.3225806451612</v>
      </c>
      <c r="Q62" s="1">
        <f>Table6[[#This Row],[Watts ΔT60]]*0.406</f>
        <v>683.65161290322578</v>
      </c>
      <c r="R62" s="9">
        <f t="shared" si="0"/>
        <v>16.838709677419352</v>
      </c>
      <c r="S62" s="18"/>
      <c r="T62" s="18"/>
      <c r="AE62" s="18"/>
      <c r="LT62" s="2"/>
      <c r="LU62" s="2"/>
      <c r="LV62" s="2"/>
    </row>
    <row r="63" spans="1:334">
      <c r="A63" s="8" t="s">
        <v>151</v>
      </c>
      <c r="B63" s="2">
        <v>70046</v>
      </c>
      <c r="C63" s="2" t="s">
        <v>50</v>
      </c>
      <c r="D63" s="2">
        <v>42.97</v>
      </c>
      <c r="E63" s="2" t="s">
        <v>111</v>
      </c>
      <c r="F63" s="3" t="s">
        <v>109</v>
      </c>
      <c r="G63" s="2">
        <v>3</v>
      </c>
      <c r="H63" s="2">
        <v>30</v>
      </c>
      <c r="I63" s="2">
        <v>500</v>
      </c>
      <c r="J63" s="2">
        <v>1370</v>
      </c>
      <c r="K63" s="2">
        <v>1370</v>
      </c>
      <c r="L63" s="2">
        <v>68</v>
      </c>
      <c r="M63" s="2">
        <v>118</v>
      </c>
      <c r="N63" s="2" t="s">
        <v>9</v>
      </c>
      <c r="O63" s="1">
        <v>1942.5219941348973</v>
      </c>
      <c r="P63" s="1">
        <f>Table6[[#This Row],[Watts ΔT60]]*0.6</f>
        <v>1165.5131964809384</v>
      </c>
      <c r="Q63" s="1">
        <f>Table6[[#This Row],[Watts ΔT60]]*0.406</f>
        <v>788.66392961876841</v>
      </c>
      <c r="R63" s="9">
        <f t="shared" si="0"/>
        <v>19.425219941348974</v>
      </c>
      <c r="S63" s="18"/>
      <c r="T63" s="18"/>
      <c r="AE63" s="18"/>
      <c r="LT63" s="2"/>
      <c r="LU63" s="2"/>
      <c r="LV63" s="2"/>
    </row>
    <row r="64" spans="1:334">
      <c r="A64" s="10"/>
      <c r="B64" s="5"/>
      <c r="C64" s="6"/>
      <c r="D64" s="6"/>
      <c r="E64" s="6"/>
      <c r="F64" s="7"/>
      <c r="G64" s="6"/>
      <c r="H64" s="6"/>
      <c r="I64" s="6"/>
      <c r="J64" s="6"/>
      <c r="K64" s="6"/>
      <c r="L64" s="6"/>
      <c r="M64" s="6"/>
      <c r="N64" s="6"/>
      <c r="O64" s="5"/>
      <c r="P64" s="5">
        <f>Table6[[#This Row],[Watts ΔT60]]*0.6</f>
        <v>0</v>
      </c>
      <c r="Q64" s="5">
        <f>Table6[[#This Row],[Watts ΔT60]]*0.406</f>
        <v>0</v>
      </c>
      <c r="R64" s="12">
        <f t="shared" si="0"/>
        <v>0</v>
      </c>
      <c r="S64" s="18"/>
      <c r="T64" s="18"/>
      <c r="AE64" s="18"/>
      <c r="LT64" s="2"/>
      <c r="LU64" s="2"/>
      <c r="LV64" s="2"/>
    </row>
    <row r="65" spans="1:334">
      <c r="A65" s="8" t="s">
        <v>152</v>
      </c>
      <c r="B65" s="2">
        <v>70048</v>
      </c>
      <c r="C65" s="2" t="s">
        <v>51</v>
      </c>
      <c r="D65" s="2">
        <v>15.2</v>
      </c>
      <c r="E65" s="2" t="s">
        <v>111</v>
      </c>
      <c r="F65" s="3" t="s">
        <v>109</v>
      </c>
      <c r="G65" s="2">
        <v>3</v>
      </c>
      <c r="H65" s="2">
        <v>9</v>
      </c>
      <c r="I65" s="2">
        <v>600</v>
      </c>
      <c r="J65" s="2">
        <v>425</v>
      </c>
      <c r="K65" s="2">
        <v>425</v>
      </c>
      <c r="L65" s="2">
        <v>68</v>
      </c>
      <c r="M65" s="2">
        <v>118</v>
      </c>
      <c r="N65" s="2" t="s">
        <v>9</v>
      </c>
      <c r="O65" s="1">
        <v>687.97653958944284</v>
      </c>
      <c r="P65" s="1">
        <f>Table6[[#This Row],[Watts ΔT60]]*0.6</f>
        <v>412.78592375366571</v>
      </c>
      <c r="Q65" s="1">
        <f>Table6[[#This Row],[Watts ΔT60]]*0.406</f>
        <v>279.31847507331383</v>
      </c>
      <c r="R65" s="9">
        <f t="shared" si="0"/>
        <v>6.8797653958944283</v>
      </c>
      <c r="S65" s="18"/>
      <c r="T65" s="18"/>
      <c r="AE65" s="18"/>
      <c r="LT65" s="2"/>
      <c r="LU65" s="2"/>
      <c r="LV65" s="2"/>
    </row>
    <row r="66" spans="1:334">
      <c r="A66" s="8" t="s">
        <v>153</v>
      </c>
      <c r="B66" s="2">
        <v>70049</v>
      </c>
      <c r="C66" s="2" t="s">
        <v>52</v>
      </c>
      <c r="D66" s="2">
        <v>21.66</v>
      </c>
      <c r="E66" s="2" t="s">
        <v>111</v>
      </c>
      <c r="F66" s="3" t="s">
        <v>109</v>
      </c>
      <c r="G66" s="2">
        <v>3</v>
      </c>
      <c r="H66" s="2">
        <v>13</v>
      </c>
      <c r="I66" s="2">
        <v>600</v>
      </c>
      <c r="J66" s="2">
        <v>605</v>
      </c>
      <c r="K66" s="2">
        <v>605</v>
      </c>
      <c r="L66" s="2">
        <v>68</v>
      </c>
      <c r="M66" s="2">
        <v>118</v>
      </c>
      <c r="N66" s="2" t="s">
        <v>9</v>
      </c>
      <c r="O66" s="1">
        <v>993.84164222873892</v>
      </c>
      <c r="P66" s="1">
        <f>Table6[[#This Row],[Watts ΔT60]]*0.6</f>
        <v>596.30498533724335</v>
      </c>
      <c r="Q66" s="1">
        <f>Table6[[#This Row],[Watts ΔT60]]*0.406</f>
        <v>403.49970674486804</v>
      </c>
      <c r="R66" s="9">
        <f t="shared" si="0"/>
        <v>9.9384164222873892</v>
      </c>
      <c r="S66" s="18"/>
      <c r="T66" s="18"/>
      <c r="AE66" s="18"/>
      <c r="LT66" s="2"/>
      <c r="LU66" s="2"/>
      <c r="LV66" s="2"/>
    </row>
    <row r="67" spans="1:334">
      <c r="A67" s="8" t="s">
        <v>154</v>
      </c>
      <c r="B67" s="2">
        <v>70050</v>
      </c>
      <c r="C67" s="2" t="s">
        <v>53</v>
      </c>
      <c r="D67" s="2">
        <v>29.8</v>
      </c>
      <c r="E67" s="2" t="s">
        <v>111</v>
      </c>
      <c r="F67" s="3" t="s">
        <v>109</v>
      </c>
      <c r="G67" s="2">
        <v>3</v>
      </c>
      <c r="H67" s="2">
        <v>18</v>
      </c>
      <c r="I67" s="2">
        <v>600</v>
      </c>
      <c r="J67" s="2">
        <v>830</v>
      </c>
      <c r="K67" s="2">
        <v>830</v>
      </c>
      <c r="L67" s="2">
        <v>68</v>
      </c>
      <c r="M67" s="2">
        <v>118</v>
      </c>
      <c r="N67" s="2" t="s">
        <v>9</v>
      </c>
      <c r="O67" s="1">
        <v>1371.2609970674487</v>
      </c>
      <c r="P67" s="1">
        <f>Table6[[#This Row],[Watts ΔT60]]*0.6</f>
        <v>822.7565982404692</v>
      </c>
      <c r="Q67" s="1">
        <f>Table6[[#This Row],[Watts ΔT60]]*0.406</f>
        <v>556.73196480938418</v>
      </c>
      <c r="R67" s="9">
        <f t="shared" si="0"/>
        <v>13.712609970674487</v>
      </c>
      <c r="S67" s="18"/>
      <c r="T67" s="18"/>
      <c r="AE67" s="18"/>
      <c r="LT67" s="2"/>
      <c r="LU67" s="2"/>
      <c r="LV67" s="2"/>
    </row>
    <row r="68" spans="1:334">
      <c r="A68" s="8" t="s">
        <v>155</v>
      </c>
      <c r="B68" s="2">
        <v>70051</v>
      </c>
      <c r="C68" s="2" t="s">
        <v>54</v>
      </c>
      <c r="D68" s="2">
        <v>34.97</v>
      </c>
      <c r="E68" s="2" t="s">
        <v>111</v>
      </c>
      <c r="F68" s="3" t="s">
        <v>109</v>
      </c>
      <c r="G68" s="2">
        <v>3</v>
      </c>
      <c r="H68" s="2">
        <v>21</v>
      </c>
      <c r="I68" s="2">
        <v>600</v>
      </c>
      <c r="J68" s="2">
        <v>965</v>
      </c>
      <c r="K68" s="2">
        <v>965</v>
      </c>
      <c r="L68" s="2">
        <v>68</v>
      </c>
      <c r="M68" s="2">
        <v>118</v>
      </c>
      <c r="N68" s="2" t="s">
        <v>9</v>
      </c>
      <c r="O68" s="1">
        <v>1599.7067448680352</v>
      </c>
      <c r="P68" s="1">
        <f>Table6[[#This Row],[Watts ΔT60]]*0.6</f>
        <v>959.82404692082105</v>
      </c>
      <c r="Q68" s="1">
        <f>Table6[[#This Row],[Watts ΔT60]]*0.406</f>
        <v>649.4809384164223</v>
      </c>
      <c r="R68" s="9">
        <f t="shared" si="0"/>
        <v>15.997067448680351</v>
      </c>
      <c r="S68" s="18"/>
      <c r="T68" s="18"/>
      <c r="AE68" s="18"/>
      <c r="LT68" s="2"/>
      <c r="LU68" s="2"/>
      <c r="LV68" s="2"/>
    </row>
    <row r="69" spans="1:334">
      <c r="A69" s="8" t="s">
        <v>156</v>
      </c>
      <c r="B69" s="2">
        <v>70052</v>
      </c>
      <c r="C69" s="2" t="s">
        <v>55</v>
      </c>
      <c r="D69" s="2">
        <v>42.91</v>
      </c>
      <c r="E69" s="2" t="s">
        <v>111</v>
      </c>
      <c r="F69" s="3" t="s">
        <v>109</v>
      </c>
      <c r="G69" s="2">
        <v>3</v>
      </c>
      <c r="H69" s="2">
        <v>26</v>
      </c>
      <c r="I69" s="2">
        <v>600</v>
      </c>
      <c r="J69" s="2">
        <v>1190</v>
      </c>
      <c r="K69" s="2">
        <v>1190</v>
      </c>
      <c r="L69" s="2">
        <v>68</v>
      </c>
      <c r="M69" s="2">
        <v>118</v>
      </c>
      <c r="N69" s="2" t="s">
        <v>9</v>
      </c>
      <c r="O69" s="1">
        <v>1980.9384164222872</v>
      </c>
      <c r="P69" s="1">
        <f>Table6[[#This Row],[Watts ΔT60]]*0.6</f>
        <v>1188.5630498533724</v>
      </c>
      <c r="Q69" s="1">
        <f>Table6[[#This Row],[Watts ΔT60]]*0.406</f>
        <v>804.26099706744867</v>
      </c>
      <c r="R69" s="9">
        <f t="shared" si="0"/>
        <v>19.809384164222873</v>
      </c>
      <c r="S69" s="18"/>
      <c r="T69" s="18"/>
      <c r="AE69" s="18"/>
      <c r="LT69" s="2"/>
      <c r="LU69" s="2"/>
      <c r="LV69" s="2"/>
    </row>
    <row r="70" spans="1:334">
      <c r="A70" s="8" t="s">
        <v>157</v>
      </c>
      <c r="B70" s="2">
        <v>70053</v>
      </c>
      <c r="C70" s="2" t="s">
        <v>56</v>
      </c>
      <c r="D70" s="2">
        <v>49.37</v>
      </c>
      <c r="E70" s="2" t="s">
        <v>111</v>
      </c>
      <c r="F70" s="3" t="s">
        <v>109</v>
      </c>
      <c r="G70" s="2">
        <v>3</v>
      </c>
      <c r="H70" s="2">
        <v>30</v>
      </c>
      <c r="I70" s="2">
        <v>600</v>
      </c>
      <c r="J70" s="2">
        <v>1370</v>
      </c>
      <c r="K70" s="2">
        <v>1370</v>
      </c>
      <c r="L70" s="2">
        <v>68</v>
      </c>
      <c r="M70" s="2">
        <v>118</v>
      </c>
      <c r="N70" s="2" t="s">
        <v>9</v>
      </c>
      <c r="O70" s="1">
        <v>2285.3372434017592</v>
      </c>
      <c r="P70" s="1">
        <f>Table6[[#This Row],[Watts ΔT60]]*0.6</f>
        <v>1371.2023460410555</v>
      </c>
      <c r="Q70" s="1">
        <f>Table6[[#This Row],[Watts ΔT60]]*0.406</f>
        <v>927.84692082111428</v>
      </c>
      <c r="R70" s="9">
        <f t="shared" si="0"/>
        <v>22.853372434017594</v>
      </c>
      <c r="S70" s="18"/>
      <c r="T70" s="18"/>
      <c r="AE70" s="18"/>
      <c r="LT70" s="2"/>
      <c r="LU70" s="2"/>
      <c r="LV70" s="2"/>
    </row>
    <row r="71" spans="1:334">
      <c r="A71" s="10"/>
      <c r="B71" s="5"/>
      <c r="C71" s="6"/>
      <c r="D71" s="6"/>
      <c r="E71" s="6"/>
      <c r="F71" s="7"/>
      <c r="G71" s="6"/>
      <c r="H71" s="6"/>
      <c r="I71" s="6"/>
      <c r="J71" s="6"/>
      <c r="K71" s="6"/>
      <c r="L71" s="6"/>
      <c r="M71" s="6"/>
      <c r="N71" s="6"/>
      <c r="O71" s="5"/>
      <c r="P71" s="5">
        <f>Table6[[#This Row],[Watts ΔT60]]*0.6</f>
        <v>0</v>
      </c>
      <c r="Q71" s="5">
        <f>Table6[[#This Row],[Watts ΔT60]]*0.406</f>
        <v>0</v>
      </c>
      <c r="R71" s="12">
        <f t="shared" si="0"/>
        <v>0</v>
      </c>
      <c r="S71" s="18"/>
      <c r="T71" s="18"/>
      <c r="AE71" s="18"/>
      <c r="LT71" s="2"/>
      <c r="LU71" s="2"/>
      <c r="LV71" s="2"/>
    </row>
    <row r="72" spans="1:334">
      <c r="A72" s="8" t="s">
        <v>158</v>
      </c>
      <c r="B72" s="2">
        <v>70055</v>
      </c>
      <c r="C72" s="2" t="s">
        <v>57</v>
      </c>
      <c r="D72" s="2">
        <v>18.75</v>
      </c>
      <c r="E72" s="2" t="s">
        <v>111</v>
      </c>
      <c r="F72" s="3" t="s">
        <v>109</v>
      </c>
      <c r="G72" s="2">
        <v>3</v>
      </c>
      <c r="H72" s="2">
        <v>9</v>
      </c>
      <c r="I72" s="2">
        <v>750</v>
      </c>
      <c r="J72" s="2">
        <v>425</v>
      </c>
      <c r="K72" s="2">
        <v>425</v>
      </c>
      <c r="L72" s="2">
        <v>68</v>
      </c>
      <c r="M72" s="2">
        <v>118</v>
      </c>
      <c r="N72" s="2" t="s">
        <v>9</v>
      </c>
      <c r="O72" s="1">
        <v>860.4105571847507</v>
      </c>
      <c r="P72" s="1">
        <f>Table6[[#This Row],[Watts ΔT60]]*0.6</f>
        <v>516.24633431085044</v>
      </c>
      <c r="Q72" s="1">
        <f>Table6[[#This Row],[Watts ΔT60]]*0.406</f>
        <v>349.32668621700878</v>
      </c>
      <c r="R72" s="9">
        <f t="shared" si="0"/>
        <v>8.6041055718475068</v>
      </c>
      <c r="S72" s="18"/>
      <c r="T72" s="18"/>
      <c r="AE72" s="18"/>
      <c r="LT72" s="2"/>
      <c r="LU72" s="2"/>
      <c r="LV72" s="2"/>
    </row>
    <row r="73" spans="1:334">
      <c r="A73" s="8" t="s">
        <v>159</v>
      </c>
      <c r="B73" s="2">
        <v>70056</v>
      </c>
      <c r="C73" s="2" t="s">
        <v>58</v>
      </c>
      <c r="D73" s="2">
        <v>26.68</v>
      </c>
      <c r="E73" s="2" t="s">
        <v>111</v>
      </c>
      <c r="F73" s="3" t="s">
        <v>109</v>
      </c>
      <c r="G73" s="2">
        <v>3</v>
      </c>
      <c r="H73" s="2">
        <v>13</v>
      </c>
      <c r="I73" s="2">
        <v>750</v>
      </c>
      <c r="J73" s="2">
        <v>605</v>
      </c>
      <c r="K73" s="2">
        <v>605</v>
      </c>
      <c r="L73" s="2">
        <v>68</v>
      </c>
      <c r="M73" s="2">
        <v>118</v>
      </c>
      <c r="N73" s="2" t="s">
        <v>9</v>
      </c>
      <c r="O73" s="1">
        <v>1242.5219941348973</v>
      </c>
      <c r="P73" s="1">
        <f>Table6[[#This Row],[Watts ΔT60]]*0.6</f>
        <v>745.5131964809384</v>
      </c>
      <c r="Q73" s="1">
        <f>Table6[[#This Row],[Watts ΔT60]]*0.406</f>
        <v>504.46392961876836</v>
      </c>
      <c r="R73" s="9">
        <f t="shared" si="0"/>
        <v>12.425219941348974</v>
      </c>
      <c r="S73" s="18"/>
      <c r="T73" s="18"/>
      <c r="AE73" s="18"/>
      <c r="LT73" s="2"/>
      <c r="LU73" s="2"/>
      <c r="LV73" s="2"/>
    </row>
    <row r="74" spans="1:334">
      <c r="A74" s="8" t="s">
        <v>160</v>
      </c>
      <c r="B74" s="2">
        <v>70057</v>
      </c>
      <c r="C74" s="2" t="s">
        <v>59</v>
      </c>
      <c r="D74" s="2">
        <v>36.799999999999997</v>
      </c>
      <c r="E74" s="2" t="s">
        <v>111</v>
      </c>
      <c r="F74" s="3" t="s">
        <v>109</v>
      </c>
      <c r="G74" s="2">
        <v>3</v>
      </c>
      <c r="H74" s="2">
        <v>18</v>
      </c>
      <c r="I74" s="2">
        <v>750</v>
      </c>
      <c r="J74" s="2">
        <v>830</v>
      </c>
      <c r="K74" s="2">
        <v>830</v>
      </c>
      <c r="L74" s="2">
        <v>68</v>
      </c>
      <c r="M74" s="2">
        <v>118</v>
      </c>
      <c r="N74" s="2" t="s">
        <v>9</v>
      </c>
      <c r="O74" s="1">
        <v>1714.0762463343108</v>
      </c>
      <c r="P74" s="1">
        <f>Table6[[#This Row],[Watts ΔT60]]*0.6</f>
        <v>1028.4457478005863</v>
      </c>
      <c r="Q74" s="1">
        <f>Table6[[#This Row],[Watts ΔT60]]*0.406</f>
        <v>695.91495601173017</v>
      </c>
      <c r="R74" s="9">
        <f t="shared" si="0"/>
        <v>17.140762463343105</v>
      </c>
      <c r="S74" s="18"/>
      <c r="T74" s="18"/>
      <c r="AE74" s="18"/>
      <c r="LT74" s="2"/>
      <c r="LU74" s="2"/>
      <c r="LV74" s="2"/>
    </row>
    <row r="75" spans="1:334">
      <c r="A75" s="8" t="s">
        <v>161</v>
      </c>
      <c r="B75" s="2">
        <v>70058</v>
      </c>
      <c r="C75" s="2" t="s">
        <v>60</v>
      </c>
      <c r="D75" s="2">
        <v>42.95</v>
      </c>
      <c r="E75" s="2" t="s">
        <v>111</v>
      </c>
      <c r="F75" s="3" t="s">
        <v>109</v>
      </c>
      <c r="G75" s="2">
        <v>3</v>
      </c>
      <c r="H75" s="2">
        <v>21</v>
      </c>
      <c r="I75" s="2">
        <v>750</v>
      </c>
      <c r="J75" s="2">
        <v>965</v>
      </c>
      <c r="K75" s="2">
        <v>965</v>
      </c>
      <c r="L75" s="2">
        <v>68</v>
      </c>
      <c r="M75" s="2">
        <v>118</v>
      </c>
      <c r="N75" s="2" t="s">
        <v>9</v>
      </c>
      <c r="O75" s="1">
        <v>2000</v>
      </c>
      <c r="P75" s="1">
        <f>Table6[[#This Row],[Watts ΔT60]]*0.6</f>
        <v>1200</v>
      </c>
      <c r="Q75" s="1">
        <f>Table6[[#This Row],[Watts ΔT60]]*0.406</f>
        <v>812</v>
      </c>
      <c r="R75" s="9">
        <f t="shared" si="0"/>
        <v>20</v>
      </c>
      <c r="S75" s="18"/>
      <c r="T75" s="18"/>
      <c r="AE75" s="18"/>
      <c r="LT75" s="2"/>
      <c r="LU75" s="2"/>
      <c r="LV75" s="2"/>
    </row>
    <row r="76" spans="1:334">
      <c r="A76" s="8" t="s">
        <v>162</v>
      </c>
      <c r="B76" s="2">
        <v>70059</v>
      </c>
      <c r="C76" s="2" t="s">
        <v>61</v>
      </c>
      <c r="D76" s="2">
        <v>52.67</v>
      </c>
      <c r="E76" s="2" t="s">
        <v>111</v>
      </c>
      <c r="F76" s="3" t="s">
        <v>109</v>
      </c>
      <c r="G76" s="2">
        <v>3</v>
      </c>
      <c r="H76" s="2">
        <v>26</v>
      </c>
      <c r="I76" s="2">
        <v>750</v>
      </c>
      <c r="J76" s="2">
        <v>1190</v>
      </c>
      <c r="K76" s="2">
        <v>1190</v>
      </c>
      <c r="L76" s="2">
        <v>68</v>
      </c>
      <c r="M76" s="2">
        <v>118</v>
      </c>
      <c r="N76" s="2" t="s">
        <v>9</v>
      </c>
      <c r="O76" s="1">
        <v>2475.9530791788857</v>
      </c>
      <c r="P76" s="1">
        <f>Table6[[#This Row],[Watts ΔT60]]*0.6</f>
        <v>1485.5718475073313</v>
      </c>
      <c r="Q76" s="1">
        <f>Table6[[#This Row],[Watts ΔT60]]*0.406</f>
        <v>1005.2369501466277</v>
      </c>
      <c r="R76" s="9">
        <f t="shared" si="0"/>
        <v>24.759530791788855</v>
      </c>
      <c r="S76" s="18"/>
      <c r="T76" s="18"/>
      <c r="AE76" s="18"/>
      <c r="LT76" s="2"/>
      <c r="LU76" s="2"/>
      <c r="LV76" s="2"/>
    </row>
    <row r="77" spans="1:334">
      <c r="A77" s="8" t="s">
        <v>163</v>
      </c>
      <c r="B77" s="2">
        <v>70060</v>
      </c>
      <c r="C77" s="2" t="s">
        <v>62</v>
      </c>
      <c r="D77" s="2">
        <v>60.5</v>
      </c>
      <c r="E77" s="2" t="s">
        <v>111</v>
      </c>
      <c r="F77" s="3" t="s">
        <v>109</v>
      </c>
      <c r="G77" s="2">
        <v>3</v>
      </c>
      <c r="H77" s="2">
        <v>30</v>
      </c>
      <c r="I77" s="2">
        <v>750</v>
      </c>
      <c r="J77" s="2">
        <v>1370</v>
      </c>
      <c r="K77" s="2">
        <v>1370</v>
      </c>
      <c r="L77" s="2">
        <v>68</v>
      </c>
      <c r="M77" s="2">
        <v>118</v>
      </c>
      <c r="N77" s="2" t="s">
        <v>9</v>
      </c>
      <c r="O77" s="1">
        <v>2856.5982404692081</v>
      </c>
      <c r="P77" s="1">
        <f>Table6[[#This Row],[Watts ΔT60]]*0.6</f>
        <v>1713.9589442815247</v>
      </c>
      <c r="Q77" s="1">
        <f>Table6[[#This Row],[Watts ΔT60]]*0.406</f>
        <v>1159.7788856304985</v>
      </c>
      <c r="R77" s="9">
        <f t="shared" si="0"/>
        <v>28.565982404692079</v>
      </c>
      <c r="S77" s="18"/>
      <c r="T77" s="18"/>
      <c r="AE77" s="18"/>
      <c r="LT77" s="2"/>
      <c r="LU77" s="2"/>
      <c r="LV77" s="2"/>
    </row>
    <row r="78" spans="1:334">
      <c r="A78" s="10"/>
      <c r="B78" s="5"/>
      <c r="C78" s="6"/>
      <c r="D78" s="6"/>
      <c r="E78" s="6"/>
      <c r="F78" s="7"/>
      <c r="G78" s="6"/>
      <c r="H78" s="6"/>
      <c r="I78" s="6"/>
      <c r="J78" s="6"/>
      <c r="K78" s="6"/>
      <c r="L78" s="6"/>
      <c r="M78" s="6"/>
      <c r="N78" s="6"/>
      <c r="O78" s="5"/>
      <c r="P78" s="5">
        <f>Table6[[#This Row],[Watts ΔT60]]*0.6</f>
        <v>0</v>
      </c>
      <c r="Q78" s="5">
        <f>Table6[[#This Row],[Watts ΔT60]]*0.406</f>
        <v>0</v>
      </c>
      <c r="R78" s="12">
        <f t="shared" si="0"/>
        <v>0</v>
      </c>
      <c r="S78" s="18"/>
      <c r="T78" s="18"/>
      <c r="AE78" s="18"/>
      <c r="LT78" s="2"/>
      <c r="LU78" s="2"/>
      <c r="LV78" s="2"/>
    </row>
    <row r="79" spans="1:334">
      <c r="A79" s="8" t="s">
        <v>164</v>
      </c>
      <c r="B79" s="2">
        <v>70062</v>
      </c>
      <c r="C79" s="2" t="s">
        <v>63</v>
      </c>
      <c r="D79" s="2">
        <v>20.399999999999999</v>
      </c>
      <c r="E79" s="2" t="s">
        <v>111</v>
      </c>
      <c r="F79" s="3" t="s">
        <v>109</v>
      </c>
      <c r="G79" s="2">
        <v>4</v>
      </c>
      <c r="H79" s="2">
        <v>18</v>
      </c>
      <c r="I79" s="2">
        <v>300</v>
      </c>
      <c r="J79" s="2">
        <v>830</v>
      </c>
      <c r="K79" s="2">
        <v>830</v>
      </c>
      <c r="L79" s="2">
        <v>95</v>
      </c>
      <c r="M79" s="2">
        <v>160</v>
      </c>
      <c r="N79" s="2" t="s">
        <v>9</v>
      </c>
      <c r="O79" s="1">
        <v>914.07624633431078</v>
      </c>
      <c r="P79" s="1">
        <f>Table6[[#This Row],[Watts ΔT60]]*0.6</f>
        <v>548.44574780058645</v>
      </c>
      <c r="Q79" s="1">
        <f>Table6[[#This Row],[Watts ΔT60]]*0.406</f>
        <v>371.11495601173021</v>
      </c>
      <c r="R79" s="9">
        <f t="shared" si="0"/>
        <v>9.1407624633431066</v>
      </c>
      <c r="S79" s="18"/>
      <c r="T79" s="18"/>
      <c r="AE79" s="18"/>
      <c r="LT79" s="2"/>
      <c r="LU79" s="2"/>
      <c r="LV79" s="2"/>
    </row>
    <row r="80" spans="1:334">
      <c r="A80" s="8" t="s">
        <v>165</v>
      </c>
      <c r="B80" s="2">
        <v>70063</v>
      </c>
      <c r="C80" s="2" t="s">
        <v>64</v>
      </c>
      <c r="D80" s="2">
        <v>23.6</v>
      </c>
      <c r="E80" s="2" t="s">
        <v>111</v>
      </c>
      <c r="F80" s="3" t="s">
        <v>109</v>
      </c>
      <c r="G80" s="2">
        <v>4</v>
      </c>
      <c r="H80" s="2">
        <v>21</v>
      </c>
      <c r="I80" s="2">
        <v>300</v>
      </c>
      <c r="J80" s="2">
        <v>965</v>
      </c>
      <c r="K80" s="2">
        <v>965</v>
      </c>
      <c r="L80" s="2">
        <v>95</v>
      </c>
      <c r="M80" s="2">
        <v>160</v>
      </c>
      <c r="N80" s="2" t="s">
        <v>9</v>
      </c>
      <c r="O80" s="1">
        <v>1066.2756598240469</v>
      </c>
      <c r="P80" s="1">
        <f>Table6[[#This Row],[Watts ΔT60]]*0.6</f>
        <v>639.76539589442814</v>
      </c>
      <c r="Q80" s="1">
        <f>Table6[[#This Row],[Watts ΔT60]]*0.406</f>
        <v>432.90791788856308</v>
      </c>
      <c r="R80" s="9">
        <f t="shared" si="0"/>
        <v>10.662756598240469</v>
      </c>
      <c r="S80" s="18"/>
      <c r="T80" s="18"/>
      <c r="AE80" s="18"/>
      <c r="LT80" s="2"/>
      <c r="LU80" s="2"/>
      <c r="LV80" s="2"/>
    </row>
    <row r="81" spans="1:334">
      <c r="A81" s="8" t="s">
        <v>166</v>
      </c>
      <c r="B81" s="2">
        <v>70064</v>
      </c>
      <c r="C81" s="2" t="s">
        <v>65</v>
      </c>
      <c r="D81" s="2">
        <v>29.07</v>
      </c>
      <c r="E81" s="2" t="s">
        <v>111</v>
      </c>
      <c r="F81" s="3" t="s">
        <v>109</v>
      </c>
      <c r="G81" s="2">
        <v>4</v>
      </c>
      <c r="H81" s="2">
        <v>26</v>
      </c>
      <c r="I81" s="2">
        <v>300</v>
      </c>
      <c r="J81" s="2">
        <v>1190</v>
      </c>
      <c r="K81" s="2">
        <v>1190</v>
      </c>
      <c r="L81" s="2">
        <v>95</v>
      </c>
      <c r="M81" s="2">
        <v>160</v>
      </c>
      <c r="N81" s="2" t="s">
        <v>9</v>
      </c>
      <c r="O81" s="1">
        <v>1320.2346041055719</v>
      </c>
      <c r="P81" s="1">
        <f>Table6[[#This Row],[Watts ΔT60]]*0.6</f>
        <v>792.14076246334309</v>
      </c>
      <c r="Q81" s="1">
        <f>Table6[[#This Row],[Watts ΔT60]]*0.406</f>
        <v>536.01524926686216</v>
      </c>
      <c r="R81" s="9">
        <f t="shared" si="0"/>
        <v>13.202346041055717</v>
      </c>
      <c r="S81" s="18"/>
      <c r="T81" s="18"/>
      <c r="AE81" s="18"/>
      <c r="LT81" s="2"/>
      <c r="LU81" s="2"/>
      <c r="LV81" s="2"/>
    </row>
    <row r="82" spans="1:334">
      <c r="A82" s="8" t="s">
        <v>167</v>
      </c>
      <c r="B82" s="2">
        <v>70065</v>
      </c>
      <c r="C82" s="2" t="s">
        <v>66</v>
      </c>
      <c r="D82" s="2">
        <v>33.79</v>
      </c>
      <c r="E82" s="2" t="s">
        <v>111</v>
      </c>
      <c r="F82" s="3" t="s">
        <v>109</v>
      </c>
      <c r="G82" s="2">
        <v>4</v>
      </c>
      <c r="H82" s="2">
        <v>30</v>
      </c>
      <c r="I82" s="2">
        <v>300</v>
      </c>
      <c r="J82" s="2">
        <v>1370</v>
      </c>
      <c r="K82" s="2">
        <v>1370</v>
      </c>
      <c r="L82" s="2">
        <v>95</v>
      </c>
      <c r="M82" s="2">
        <v>160</v>
      </c>
      <c r="N82" s="2" t="s">
        <v>9</v>
      </c>
      <c r="O82" s="1">
        <v>1523.7536656891496</v>
      </c>
      <c r="P82" s="1">
        <f>Table6[[#This Row],[Watts ΔT60]]*0.6</f>
        <v>914.25219941348973</v>
      </c>
      <c r="Q82" s="1">
        <f>Table6[[#This Row],[Watts ΔT60]]*0.406</f>
        <v>618.64398826979482</v>
      </c>
      <c r="R82" s="9">
        <f t="shared" ref="R82:R145" si="1">P82/60</f>
        <v>15.237536656891496</v>
      </c>
      <c r="S82" s="18"/>
      <c r="T82" s="18"/>
      <c r="AE82" s="18"/>
      <c r="LT82" s="2"/>
      <c r="LU82" s="2"/>
      <c r="LV82" s="2"/>
    </row>
    <row r="83" spans="1:334">
      <c r="A83" s="10"/>
      <c r="B83" s="5"/>
      <c r="C83" s="6"/>
      <c r="D83" s="6"/>
      <c r="E83" s="6"/>
      <c r="F83" s="7"/>
      <c r="G83" s="6"/>
      <c r="H83" s="6"/>
      <c r="I83" s="6"/>
      <c r="J83" s="6"/>
      <c r="K83" s="6"/>
      <c r="L83" s="6"/>
      <c r="M83" s="6"/>
      <c r="N83" s="6"/>
      <c r="O83" s="5"/>
      <c r="P83" s="5">
        <f>Table6[[#This Row],[Watts ΔT60]]*0.6</f>
        <v>0</v>
      </c>
      <c r="Q83" s="5">
        <f>Table6[[#This Row],[Watts ΔT60]]*0.406</f>
        <v>0</v>
      </c>
      <c r="R83" s="12">
        <f t="shared" si="1"/>
        <v>0</v>
      </c>
      <c r="S83" s="18"/>
      <c r="T83" s="18"/>
      <c r="AE83" s="18"/>
      <c r="LT83" s="2"/>
      <c r="LU83" s="2"/>
      <c r="LV83" s="2"/>
    </row>
    <row r="84" spans="1:334">
      <c r="A84" s="8" t="s">
        <v>168</v>
      </c>
      <c r="B84" s="2">
        <v>70067</v>
      </c>
      <c r="C84" s="2" t="s">
        <v>67</v>
      </c>
      <c r="D84" s="2">
        <v>14.3</v>
      </c>
      <c r="E84" s="2" t="s">
        <v>111</v>
      </c>
      <c r="F84" s="3" t="s">
        <v>109</v>
      </c>
      <c r="G84" s="2">
        <v>4</v>
      </c>
      <c r="H84" s="2">
        <v>9</v>
      </c>
      <c r="I84" s="2">
        <v>400</v>
      </c>
      <c r="J84" s="2">
        <v>425</v>
      </c>
      <c r="K84" s="2">
        <v>425</v>
      </c>
      <c r="L84" s="2">
        <v>95</v>
      </c>
      <c r="M84" s="2">
        <v>160</v>
      </c>
      <c r="N84" s="2" t="s">
        <v>9</v>
      </c>
      <c r="O84" s="1">
        <v>594.1348973607038</v>
      </c>
      <c r="P84" s="1">
        <f>Table6[[#This Row],[Watts ΔT60]]*0.6</f>
        <v>356.48093841642225</v>
      </c>
      <c r="Q84" s="1">
        <f>Table6[[#This Row],[Watts ΔT60]]*0.406</f>
        <v>241.21876832844575</v>
      </c>
      <c r="R84" s="9">
        <f t="shared" si="1"/>
        <v>5.9413489736070373</v>
      </c>
      <c r="S84" s="18"/>
      <c r="T84" s="18"/>
      <c r="AE84" s="18"/>
      <c r="LT84" s="2"/>
      <c r="LU84" s="2"/>
      <c r="LV84" s="2"/>
    </row>
    <row r="85" spans="1:334">
      <c r="A85" s="8" t="s">
        <v>169</v>
      </c>
      <c r="B85" s="2">
        <v>70068</v>
      </c>
      <c r="C85" s="2" t="s">
        <v>68</v>
      </c>
      <c r="D85" s="2">
        <v>20.260000000000002</v>
      </c>
      <c r="E85" s="2" t="s">
        <v>111</v>
      </c>
      <c r="F85" s="3" t="s">
        <v>109</v>
      </c>
      <c r="G85" s="2">
        <v>4</v>
      </c>
      <c r="H85" s="2">
        <v>13</v>
      </c>
      <c r="I85" s="2">
        <v>400</v>
      </c>
      <c r="J85" s="2">
        <v>605</v>
      </c>
      <c r="K85" s="2">
        <v>605</v>
      </c>
      <c r="L85" s="2">
        <v>95</v>
      </c>
      <c r="M85" s="2">
        <v>160</v>
      </c>
      <c r="N85" s="2" t="s">
        <v>9</v>
      </c>
      <c r="O85" s="1">
        <v>858.0645161290322</v>
      </c>
      <c r="P85" s="1">
        <f>Table6[[#This Row],[Watts ΔT60]]*0.6</f>
        <v>514.83870967741927</v>
      </c>
      <c r="Q85" s="1">
        <f>Table6[[#This Row],[Watts ΔT60]]*0.406</f>
        <v>348.3741935483871</v>
      </c>
      <c r="R85" s="9">
        <f t="shared" si="1"/>
        <v>8.5806451612903221</v>
      </c>
      <c r="S85" s="18"/>
      <c r="T85" s="18"/>
      <c r="AE85" s="18"/>
      <c r="LT85" s="2"/>
      <c r="LU85" s="2"/>
      <c r="LV85" s="2"/>
    </row>
    <row r="86" spans="1:334">
      <c r="A86" s="8" t="s">
        <v>170</v>
      </c>
      <c r="B86" s="2">
        <v>70069</v>
      </c>
      <c r="C86" s="2" t="s">
        <v>69</v>
      </c>
      <c r="D86" s="2">
        <v>28</v>
      </c>
      <c r="E86" s="2" t="s">
        <v>111</v>
      </c>
      <c r="F86" s="3" t="s">
        <v>109</v>
      </c>
      <c r="G86" s="2">
        <v>4</v>
      </c>
      <c r="H86" s="2">
        <v>18</v>
      </c>
      <c r="I86" s="2">
        <v>400</v>
      </c>
      <c r="J86" s="2">
        <v>830</v>
      </c>
      <c r="K86" s="2">
        <v>830</v>
      </c>
      <c r="L86" s="2">
        <v>95</v>
      </c>
      <c r="M86" s="2">
        <v>160</v>
      </c>
      <c r="N86" s="2" t="s">
        <v>9</v>
      </c>
      <c r="O86" s="1">
        <v>1188.2697947214076</v>
      </c>
      <c r="P86" s="1">
        <f>Table6[[#This Row],[Watts ΔT60]]*0.6</f>
        <v>712.9618768328445</v>
      </c>
      <c r="Q86" s="1">
        <f>Table6[[#This Row],[Watts ΔT60]]*0.406</f>
        <v>482.4375366568915</v>
      </c>
      <c r="R86" s="9">
        <f t="shared" si="1"/>
        <v>11.882697947214075</v>
      </c>
      <c r="S86" s="18"/>
      <c r="T86" s="18"/>
      <c r="AE86" s="18"/>
      <c r="LT86" s="2"/>
      <c r="LU86" s="2"/>
      <c r="LV86" s="2"/>
    </row>
    <row r="87" spans="1:334">
      <c r="A87" s="8" t="s">
        <v>171</v>
      </c>
      <c r="B87" s="2">
        <v>70070</v>
      </c>
      <c r="C87" s="2" t="s">
        <v>70</v>
      </c>
      <c r="D87" s="2">
        <v>32.869999999999997</v>
      </c>
      <c r="E87" s="2" t="s">
        <v>111</v>
      </c>
      <c r="F87" s="3" t="s">
        <v>109</v>
      </c>
      <c r="G87" s="2">
        <v>4</v>
      </c>
      <c r="H87" s="2">
        <v>21</v>
      </c>
      <c r="I87" s="2">
        <v>400</v>
      </c>
      <c r="J87" s="2">
        <v>965</v>
      </c>
      <c r="K87" s="2">
        <v>965</v>
      </c>
      <c r="L87" s="2">
        <v>95</v>
      </c>
      <c r="M87" s="2">
        <v>160</v>
      </c>
      <c r="N87" s="2" t="s">
        <v>9</v>
      </c>
      <c r="O87" s="1">
        <v>1386.217008797654</v>
      </c>
      <c r="P87" s="1">
        <f>Table6[[#This Row],[Watts ΔT60]]*0.6</f>
        <v>831.73020527859239</v>
      </c>
      <c r="Q87" s="1">
        <f>Table6[[#This Row],[Watts ΔT60]]*0.406</f>
        <v>562.80410557184757</v>
      </c>
      <c r="R87" s="9">
        <f t="shared" si="1"/>
        <v>13.862170087976541</v>
      </c>
      <c r="S87" s="18"/>
      <c r="T87" s="18"/>
      <c r="AE87" s="18"/>
      <c r="LT87" s="2"/>
      <c r="LU87" s="2"/>
      <c r="LV87" s="2"/>
    </row>
    <row r="88" spans="1:334">
      <c r="A88" s="8" t="s">
        <v>172</v>
      </c>
      <c r="B88" s="2">
        <v>70071</v>
      </c>
      <c r="C88" s="2" t="s">
        <v>71</v>
      </c>
      <c r="D88" s="2">
        <v>40.21</v>
      </c>
      <c r="E88" s="2" t="s">
        <v>111</v>
      </c>
      <c r="F88" s="3" t="s">
        <v>109</v>
      </c>
      <c r="G88" s="2">
        <v>4</v>
      </c>
      <c r="H88" s="2">
        <v>26</v>
      </c>
      <c r="I88" s="2">
        <v>400</v>
      </c>
      <c r="J88" s="2">
        <v>1190</v>
      </c>
      <c r="K88" s="2">
        <v>1190</v>
      </c>
      <c r="L88" s="2">
        <v>95</v>
      </c>
      <c r="M88" s="2">
        <v>160</v>
      </c>
      <c r="N88" s="2" t="s">
        <v>9</v>
      </c>
      <c r="O88" s="1">
        <v>1716.4222873900292</v>
      </c>
      <c r="P88" s="1">
        <f>Table6[[#This Row],[Watts ΔT60]]*0.6</f>
        <v>1029.8533724340175</v>
      </c>
      <c r="Q88" s="1">
        <f>Table6[[#This Row],[Watts ΔT60]]*0.406</f>
        <v>696.86744868035191</v>
      </c>
      <c r="R88" s="9">
        <f t="shared" si="1"/>
        <v>17.164222873900293</v>
      </c>
      <c r="S88" s="18"/>
      <c r="T88" s="18"/>
      <c r="AE88" s="18"/>
      <c r="LT88" s="2"/>
      <c r="LU88" s="2"/>
      <c r="LV88" s="2"/>
    </row>
    <row r="89" spans="1:334">
      <c r="A89" s="8" t="s">
        <v>173</v>
      </c>
      <c r="B89" s="2">
        <v>70072</v>
      </c>
      <c r="C89" s="2" t="s">
        <v>72</v>
      </c>
      <c r="D89" s="2">
        <v>46.27</v>
      </c>
      <c r="E89" s="2" t="s">
        <v>111</v>
      </c>
      <c r="F89" s="3" t="s">
        <v>109</v>
      </c>
      <c r="G89" s="2">
        <v>4</v>
      </c>
      <c r="H89" s="2">
        <v>30</v>
      </c>
      <c r="I89" s="2">
        <v>400</v>
      </c>
      <c r="J89" s="2">
        <v>1370</v>
      </c>
      <c r="K89" s="2">
        <v>1370</v>
      </c>
      <c r="L89" s="2">
        <v>95</v>
      </c>
      <c r="M89" s="2">
        <v>160</v>
      </c>
      <c r="N89" s="2" t="s">
        <v>9</v>
      </c>
      <c r="O89" s="1">
        <v>1980.9384164222872</v>
      </c>
      <c r="P89" s="1">
        <f>Table6[[#This Row],[Watts ΔT60]]*0.6</f>
        <v>1188.5630498533724</v>
      </c>
      <c r="Q89" s="1">
        <f>Table6[[#This Row],[Watts ΔT60]]*0.406</f>
        <v>804.26099706744867</v>
      </c>
      <c r="R89" s="9">
        <f t="shared" si="1"/>
        <v>19.809384164222873</v>
      </c>
      <c r="S89" s="18"/>
      <c r="T89" s="18"/>
      <c r="AE89" s="18"/>
      <c r="LT89" s="2"/>
      <c r="LU89" s="2"/>
      <c r="LV89" s="2"/>
    </row>
    <row r="90" spans="1:334">
      <c r="A90" s="10"/>
      <c r="B90" s="5"/>
      <c r="C90" s="6"/>
      <c r="D90" s="6"/>
      <c r="E90" s="6"/>
      <c r="F90" s="7"/>
      <c r="G90" s="6"/>
      <c r="H90" s="6"/>
      <c r="I90" s="6"/>
      <c r="J90" s="6"/>
      <c r="K90" s="6"/>
      <c r="L90" s="6"/>
      <c r="M90" s="6"/>
      <c r="N90" s="6"/>
      <c r="O90" s="5"/>
      <c r="P90" s="5">
        <f>Table6[[#This Row],[Watts ΔT60]]*0.6</f>
        <v>0</v>
      </c>
      <c r="Q90" s="5">
        <f>Table6[[#This Row],[Watts ΔT60]]*0.406</f>
        <v>0</v>
      </c>
      <c r="R90" s="12">
        <f t="shared" si="1"/>
        <v>0</v>
      </c>
      <c r="S90" s="18"/>
      <c r="T90" s="18"/>
      <c r="AE90" s="18"/>
      <c r="LT90" s="2"/>
      <c r="LU90" s="2"/>
      <c r="LV90" s="2"/>
    </row>
    <row r="91" spans="1:334">
      <c r="A91" s="8" t="s">
        <v>174</v>
      </c>
      <c r="B91" s="2">
        <v>70074</v>
      </c>
      <c r="C91" s="2" t="s">
        <v>73</v>
      </c>
      <c r="D91" s="2">
        <v>17.2</v>
      </c>
      <c r="E91" s="2" t="s">
        <v>111</v>
      </c>
      <c r="F91" s="3" t="s">
        <v>109</v>
      </c>
      <c r="G91" s="2">
        <v>4</v>
      </c>
      <c r="H91" s="2">
        <v>9</v>
      </c>
      <c r="I91" s="2">
        <v>500</v>
      </c>
      <c r="J91" s="2">
        <v>425</v>
      </c>
      <c r="K91" s="2">
        <v>425</v>
      </c>
      <c r="L91" s="2">
        <v>95</v>
      </c>
      <c r="M91" s="2">
        <v>160</v>
      </c>
      <c r="N91" s="2" t="s">
        <v>9</v>
      </c>
      <c r="O91" s="1">
        <v>742.81524926686211</v>
      </c>
      <c r="P91" s="1">
        <f>Table6[[#This Row],[Watts ΔT60]]*0.6</f>
        <v>445.68914956011724</v>
      </c>
      <c r="Q91" s="1">
        <f>Table6[[#This Row],[Watts ΔT60]]*0.406</f>
        <v>301.58299120234602</v>
      </c>
      <c r="R91" s="9">
        <f t="shared" si="1"/>
        <v>7.4281524926686204</v>
      </c>
      <c r="S91" s="18"/>
      <c r="T91" s="18"/>
      <c r="AE91" s="18"/>
      <c r="LT91" s="2"/>
      <c r="LU91" s="2"/>
      <c r="LV91" s="2"/>
    </row>
    <row r="92" spans="1:334">
      <c r="A92" s="8" t="s">
        <v>175</v>
      </c>
      <c r="B92" s="2">
        <v>70075</v>
      </c>
      <c r="C92" s="2" t="s">
        <v>74</v>
      </c>
      <c r="D92" s="2">
        <v>24.34</v>
      </c>
      <c r="E92" s="2" t="s">
        <v>111</v>
      </c>
      <c r="F92" s="3" t="s">
        <v>109</v>
      </c>
      <c r="G92" s="2">
        <v>4</v>
      </c>
      <c r="H92" s="2">
        <v>13</v>
      </c>
      <c r="I92" s="2">
        <v>500</v>
      </c>
      <c r="J92" s="2">
        <v>605</v>
      </c>
      <c r="K92" s="2">
        <v>605</v>
      </c>
      <c r="L92" s="2">
        <v>95</v>
      </c>
      <c r="M92" s="2">
        <v>160</v>
      </c>
      <c r="N92" s="2" t="s">
        <v>9</v>
      </c>
      <c r="O92" s="1">
        <v>1072.7272727272727</v>
      </c>
      <c r="P92" s="1">
        <f>Table6[[#This Row],[Watts ΔT60]]*0.6</f>
        <v>643.63636363636363</v>
      </c>
      <c r="Q92" s="1">
        <f>Table6[[#This Row],[Watts ΔT60]]*0.406</f>
        <v>435.52727272727276</v>
      </c>
      <c r="R92" s="9">
        <f t="shared" si="1"/>
        <v>10.727272727272727</v>
      </c>
      <c r="S92" s="18"/>
      <c r="T92" s="18"/>
      <c r="AE92" s="18"/>
      <c r="LT92" s="2"/>
      <c r="LU92" s="2"/>
      <c r="LV92" s="2"/>
    </row>
    <row r="93" spans="1:334">
      <c r="A93" s="8">
        <v>8800161383385</v>
      </c>
      <c r="B93" s="2">
        <v>70076</v>
      </c>
      <c r="C93" s="2" t="s">
        <v>75</v>
      </c>
      <c r="D93" s="2">
        <v>33.6</v>
      </c>
      <c r="E93" s="2" t="s">
        <v>111</v>
      </c>
      <c r="F93" s="3" t="s">
        <v>109</v>
      </c>
      <c r="G93" s="2">
        <v>4</v>
      </c>
      <c r="H93" s="2">
        <v>18</v>
      </c>
      <c r="I93" s="2">
        <v>500</v>
      </c>
      <c r="J93" s="2">
        <v>830</v>
      </c>
      <c r="K93" s="2">
        <v>830</v>
      </c>
      <c r="L93" s="2">
        <v>95</v>
      </c>
      <c r="M93" s="2">
        <v>160</v>
      </c>
      <c r="N93" s="2" t="s">
        <v>9</v>
      </c>
      <c r="O93" s="1">
        <v>1485.3372434017595</v>
      </c>
      <c r="P93" s="1">
        <f>Table6[[#This Row],[Watts ΔT60]]*0.6</f>
        <v>891.20234604105565</v>
      </c>
      <c r="Q93" s="1">
        <f>Table6[[#This Row],[Watts ΔT60]]*0.406</f>
        <v>603.04692082111433</v>
      </c>
      <c r="R93" s="9">
        <f t="shared" si="1"/>
        <v>14.853372434017594</v>
      </c>
      <c r="S93" s="18"/>
      <c r="T93" s="18"/>
      <c r="AE93" s="18"/>
      <c r="LT93" s="2"/>
      <c r="LU93" s="2"/>
      <c r="LV93" s="2"/>
    </row>
    <row r="94" spans="1:334">
      <c r="A94" s="8" t="s">
        <v>176</v>
      </c>
      <c r="B94" s="2">
        <v>70077</v>
      </c>
      <c r="C94" s="2" t="s">
        <v>76</v>
      </c>
      <c r="D94" s="2">
        <v>39.53</v>
      </c>
      <c r="E94" s="2" t="s">
        <v>111</v>
      </c>
      <c r="F94" s="3" t="s">
        <v>109</v>
      </c>
      <c r="G94" s="2">
        <v>4</v>
      </c>
      <c r="H94" s="2">
        <v>21</v>
      </c>
      <c r="I94" s="2">
        <v>500</v>
      </c>
      <c r="J94" s="2">
        <v>965</v>
      </c>
      <c r="K94" s="2">
        <v>965</v>
      </c>
      <c r="L94" s="2">
        <v>95</v>
      </c>
      <c r="M94" s="2">
        <v>160</v>
      </c>
      <c r="N94" s="2" t="s">
        <v>9</v>
      </c>
      <c r="O94" s="1">
        <v>1733.1378299120233</v>
      </c>
      <c r="P94" s="1">
        <f>Table6[[#This Row],[Watts ΔT60]]*0.6</f>
        <v>1039.882697947214</v>
      </c>
      <c r="Q94" s="1">
        <f>Table6[[#This Row],[Watts ΔT60]]*0.406</f>
        <v>703.6539589442815</v>
      </c>
      <c r="R94" s="9">
        <f t="shared" si="1"/>
        <v>17.331378299120232</v>
      </c>
      <c r="S94" s="18"/>
      <c r="T94" s="18"/>
      <c r="AE94" s="18"/>
      <c r="LT94" s="2"/>
      <c r="LU94" s="2"/>
      <c r="LV94" s="2"/>
    </row>
    <row r="95" spans="1:334">
      <c r="A95" s="8" t="s">
        <v>177</v>
      </c>
      <c r="B95" s="2">
        <v>70078</v>
      </c>
      <c r="C95" s="2" t="s">
        <v>77</v>
      </c>
      <c r="D95" s="2">
        <v>48.09</v>
      </c>
      <c r="E95" s="2" t="s">
        <v>111</v>
      </c>
      <c r="F95" s="3" t="s">
        <v>109</v>
      </c>
      <c r="G95" s="2">
        <v>4</v>
      </c>
      <c r="H95" s="2">
        <v>26</v>
      </c>
      <c r="I95" s="2">
        <v>500</v>
      </c>
      <c r="J95" s="2">
        <v>1190</v>
      </c>
      <c r="K95" s="2">
        <v>1190</v>
      </c>
      <c r="L95" s="2">
        <v>95</v>
      </c>
      <c r="M95" s="2">
        <v>160</v>
      </c>
      <c r="N95" s="2" t="s">
        <v>9</v>
      </c>
      <c r="O95" s="1">
        <v>2145.4545454545455</v>
      </c>
      <c r="P95" s="1">
        <f>Table6[[#This Row],[Watts ΔT60]]*0.6</f>
        <v>1287.2727272727273</v>
      </c>
      <c r="Q95" s="1">
        <f>Table6[[#This Row],[Watts ΔT60]]*0.406</f>
        <v>871.05454545454552</v>
      </c>
      <c r="R95" s="9">
        <f t="shared" si="1"/>
        <v>21.454545454545453</v>
      </c>
      <c r="S95" s="18"/>
      <c r="T95" s="18"/>
      <c r="AE95" s="18"/>
      <c r="LT95" s="2"/>
      <c r="LU95" s="2"/>
      <c r="LV95" s="2"/>
    </row>
    <row r="96" spans="1:334">
      <c r="A96" s="8" t="s">
        <v>178</v>
      </c>
      <c r="B96" s="2">
        <v>70079</v>
      </c>
      <c r="C96" s="2" t="s">
        <v>78</v>
      </c>
      <c r="D96" s="2">
        <v>55.73</v>
      </c>
      <c r="E96" s="2" t="s">
        <v>111</v>
      </c>
      <c r="F96" s="3" t="s">
        <v>109</v>
      </c>
      <c r="G96" s="2">
        <v>4</v>
      </c>
      <c r="H96" s="2">
        <v>30</v>
      </c>
      <c r="I96" s="2">
        <v>500</v>
      </c>
      <c r="J96" s="2">
        <v>1370</v>
      </c>
      <c r="K96" s="2">
        <v>1370</v>
      </c>
      <c r="L96" s="2">
        <v>95</v>
      </c>
      <c r="M96" s="2">
        <v>160</v>
      </c>
      <c r="N96" s="2" t="s">
        <v>9</v>
      </c>
      <c r="O96" s="1">
        <v>2475.9530791788857</v>
      </c>
      <c r="P96" s="1">
        <f>Table6[[#This Row],[Watts ΔT60]]*0.6</f>
        <v>1485.5718475073313</v>
      </c>
      <c r="Q96" s="1">
        <f>Table6[[#This Row],[Watts ΔT60]]*0.406</f>
        <v>1005.2369501466277</v>
      </c>
      <c r="R96" s="9">
        <f t="shared" si="1"/>
        <v>24.759530791788855</v>
      </c>
      <c r="S96" s="18"/>
      <c r="T96" s="18"/>
      <c r="AE96" s="18"/>
      <c r="LT96" s="2"/>
      <c r="LU96" s="2"/>
      <c r="LV96" s="2"/>
    </row>
    <row r="97" spans="1:334">
      <c r="A97" s="10"/>
      <c r="B97" s="5"/>
      <c r="C97" s="6"/>
      <c r="D97" s="6"/>
      <c r="E97" s="6"/>
      <c r="F97" s="7"/>
      <c r="G97" s="6"/>
      <c r="H97" s="6"/>
      <c r="I97" s="6"/>
      <c r="J97" s="6"/>
      <c r="K97" s="6"/>
      <c r="L97" s="6"/>
      <c r="M97" s="6"/>
      <c r="N97" s="6"/>
      <c r="O97" s="5"/>
      <c r="P97" s="5">
        <f>Table6[[#This Row],[Watts ΔT60]]*0.6</f>
        <v>0</v>
      </c>
      <c r="Q97" s="5">
        <f>Table6[[#This Row],[Watts ΔT60]]*0.406</f>
        <v>0</v>
      </c>
      <c r="R97" s="12">
        <f t="shared" si="1"/>
        <v>0</v>
      </c>
      <c r="S97" s="18"/>
      <c r="T97" s="18"/>
      <c r="AE97" s="18"/>
      <c r="LT97" s="2"/>
      <c r="LU97" s="2"/>
      <c r="LV97" s="2"/>
    </row>
    <row r="98" spans="1:334">
      <c r="A98" s="8" t="s">
        <v>179</v>
      </c>
      <c r="B98" s="2">
        <v>70081</v>
      </c>
      <c r="C98" s="2" t="s">
        <v>79</v>
      </c>
      <c r="D98" s="2">
        <v>20.2</v>
      </c>
      <c r="E98" s="2" t="s">
        <v>111</v>
      </c>
      <c r="F98" s="3" t="s">
        <v>109</v>
      </c>
      <c r="G98" s="2">
        <v>4</v>
      </c>
      <c r="H98" s="2">
        <v>9</v>
      </c>
      <c r="I98" s="2">
        <v>600</v>
      </c>
      <c r="J98" s="2">
        <v>425</v>
      </c>
      <c r="K98" s="2">
        <v>425</v>
      </c>
      <c r="L98" s="2">
        <v>95</v>
      </c>
      <c r="M98" s="2">
        <v>160</v>
      </c>
      <c r="N98" s="2" t="s">
        <v>9</v>
      </c>
      <c r="O98" s="1">
        <v>879.76539589442814</v>
      </c>
      <c r="P98" s="1">
        <f>Table6[[#This Row],[Watts ΔT60]]*0.6</f>
        <v>527.85923753665691</v>
      </c>
      <c r="Q98" s="1">
        <f>Table6[[#This Row],[Watts ΔT60]]*0.406</f>
        <v>357.18475073313783</v>
      </c>
      <c r="R98" s="9">
        <f t="shared" si="1"/>
        <v>8.7976539589442826</v>
      </c>
      <c r="S98" s="18"/>
      <c r="T98" s="18"/>
      <c r="AE98" s="18"/>
      <c r="LT98" s="2"/>
      <c r="LU98" s="2"/>
      <c r="LV98" s="2"/>
    </row>
    <row r="99" spans="1:334">
      <c r="A99" s="8" t="s">
        <v>180</v>
      </c>
      <c r="B99" s="2">
        <v>70082</v>
      </c>
      <c r="C99" s="2" t="s">
        <v>80</v>
      </c>
      <c r="D99" s="2">
        <v>28.88</v>
      </c>
      <c r="E99" s="2" t="s">
        <v>111</v>
      </c>
      <c r="F99" s="3" t="s">
        <v>109</v>
      </c>
      <c r="G99" s="2">
        <v>4</v>
      </c>
      <c r="H99" s="2">
        <v>13</v>
      </c>
      <c r="I99" s="2">
        <v>600</v>
      </c>
      <c r="J99" s="2">
        <v>605</v>
      </c>
      <c r="K99" s="2">
        <v>605</v>
      </c>
      <c r="L99" s="2">
        <v>95</v>
      </c>
      <c r="M99" s="2">
        <v>160</v>
      </c>
      <c r="N99" s="2" t="s">
        <v>9</v>
      </c>
      <c r="O99" s="1">
        <v>1270.9677419354839</v>
      </c>
      <c r="P99" s="1">
        <f>Table6[[#This Row],[Watts ΔT60]]*0.6</f>
        <v>762.58064516129036</v>
      </c>
      <c r="Q99" s="1">
        <f>Table6[[#This Row],[Watts ΔT60]]*0.406</f>
        <v>516.01290322580655</v>
      </c>
      <c r="R99" s="9">
        <f t="shared" si="1"/>
        <v>12.70967741935484</v>
      </c>
      <c r="S99" s="18"/>
      <c r="T99" s="18"/>
      <c r="AE99" s="18"/>
      <c r="LT99" s="2"/>
      <c r="LU99" s="2"/>
      <c r="LV99" s="2"/>
    </row>
    <row r="100" spans="1:334">
      <c r="A100" s="8" t="s">
        <v>181</v>
      </c>
      <c r="B100" s="2">
        <v>70083</v>
      </c>
      <c r="C100" s="2" t="s">
        <v>81</v>
      </c>
      <c r="D100" s="2">
        <v>39.4</v>
      </c>
      <c r="E100" s="2" t="s">
        <v>111</v>
      </c>
      <c r="F100" s="3" t="s">
        <v>109</v>
      </c>
      <c r="G100" s="2">
        <v>4</v>
      </c>
      <c r="H100" s="2">
        <v>18</v>
      </c>
      <c r="I100" s="2">
        <v>600</v>
      </c>
      <c r="J100" s="2">
        <v>830</v>
      </c>
      <c r="K100" s="2">
        <v>830</v>
      </c>
      <c r="L100" s="2">
        <v>95</v>
      </c>
      <c r="M100" s="2">
        <v>160</v>
      </c>
      <c r="N100" s="2" t="s">
        <v>9</v>
      </c>
      <c r="O100" s="1">
        <v>1759.824046920821</v>
      </c>
      <c r="P100" s="1">
        <f>Table6[[#This Row],[Watts ΔT60]]*0.6</f>
        <v>1055.8944281524925</v>
      </c>
      <c r="Q100" s="1">
        <f>Table6[[#This Row],[Watts ΔT60]]*0.406</f>
        <v>714.48856304985338</v>
      </c>
      <c r="R100" s="9">
        <f t="shared" si="1"/>
        <v>17.598240469208211</v>
      </c>
      <c r="S100" s="18"/>
      <c r="T100" s="18"/>
      <c r="AE100" s="18"/>
      <c r="LT100" s="2"/>
      <c r="LU100" s="2"/>
      <c r="LV100" s="2"/>
    </row>
    <row r="101" spans="1:334">
      <c r="A101" s="8" t="s">
        <v>182</v>
      </c>
      <c r="B101" s="2">
        <v>70084</v>
      </c>
      <c r="C101" s="2" t="s">
        <v>82</v>
      </c>
      <c r="D101" s="2">
        <v>46.03</v>
      </c>
      <c r="E101" s="2" t="s">
        <v>111</v>
      </c>
      <c r="F101" s="3" t="s">
        <v>109</v>
      </c>
      <c r="G101" s="2">
        <v>4</v>
      </c>
      <c r="H101" s="2">
        <v>21</v>
      </c>
      <c r="I101" s="2">
        <v>600</v>
      </c>
      <c r="J101" s="2">
        <v>965</v>
      </c>
      <c r="K101" s="2">
        <v>965</v>
      </c>
      <c r="L101" s="2">
        <v>95</v>
      </c>
      <c r="M101" s="2">
        <v>160</v>
      </c>
      <c r="N101" s="2" t="s">
        <v>9</v>
      </c>
      <c r="O101" s="1">
        <v>2053.0791788856304</v>
      </c>
      <c r="P101" s="1">
        <f>Table6[[#This Row],[Watts ΔT60]]*0.6</f>
        <v>1231.8475073313782</v>
      </c>
      <c r="Q101" s="1">
        <f>Table6[[#This Row],[Watts ΔT60]]*0.406</f>
        <v>833.55014662756605</v>
      </c>
      <c r="R101" s="9">
        <f t="shared" si="1"/>
        <v>20.530791788856302</v>
      </c>
      <c r="S101" s="18"/>
      <c r="T101" s="18"/>
      <c r="AE101" s="18"/>
      <c r="LT101" s="2"/>
      <c r="LU101" s="2"/>
      <c r="LV101" s="2"/>
    </row>
    <row r="102" spans="1:334">
      <c r="A102" s="8" t="s">
        <v>183</v>
      </c>
      <c r="B102" s="2">
        <v>70085</v>
      </c>
      <c r="C102" s="2" t="s">
        <v>83</v>
      </c>
      <c r="D102" s="2">
        <v>56.66</v>
      </c>
      <c r="E102" s="2" t="s">
        <v>111</v>
      </c>
      <c r="F102" s="3" t="s">
        <v>109</v>
      </c>
      <c r="G102" s="2">
        <v>4</v>
      </c>
      <c r="H102" s="2">
        <v>26</v>
      </c>
      <c r="I102" s="2">
        <v>600</v>
      </c>
      <c r="J102" s="2">
        <v>1190</v>
      </c>
      <c r="K102" s="2">
        <v>1190</v>
      </c>
      <c r="L102" s="2">
        <v>95</v>
      </c>
      <c r="M102" s="2">
        <v>160</v>
      </c>
      <c r="N102" s="2" t="s">
        <v>9</v>
      </c>
      <c r="O102" s="1">
        <v>2541.9354838709678</v>
      </c>
      <c r="P102" s="1">
        <f>Table6[[#This Row],[Watts ΔT60]]*0.6</f>
        <v>1525.1612903225807</v>
      </c>
      <c r="Q102" s="1">
        <f>Table6[[#This Row],[Watts ΔT60]]*0.406</f>
        <v>1032.0258064516131</v>
      </c>
      <c r="R102" s="9">
        <f t="shared" si="1"/>
        <v>25.41935483870968</v>
      </c>
      <c r="S102" s="18"/>
      <c r="T102" s="18"/>
      <c r="AE102" s="18"/>
      <c r="LT102" s="2"/>
      <c r="LU102" s="2"/>
      <c r="LV102" s="2"/>
    </row>
    <row r="103" spans="1:334">
      <c r="A103" s="8" t="s">
        <v>184</v>
      </c>
      <c r="B103" s="2">
        <v>70086</v>
      </c>
      <c r="C103" s="2" t="s">
        <v>84</v>
      </c>
      <c r="D103" s="2">
        <v>65.03</v>
      </c>
      <c r="E103" s="2" t="s">
        <v>111</v>
      </c>
      <c r="F103" s="3" t="s">
        <v>109</v>
      </c>
      <c r="G103" s="2">
        <v>4</v>
      </c>
      <c r="H103" s="2">
        <v>30</v>
      </c>
      <c r="I103" s="2">
        <v>600</v>
      </c>
      <c r="J103" s="2">
        <v>1370</v>
      </c>
      <c r="K103" s="2">
        <v>1370</v>
      </c>
      <c r="L103" s="2">
        <v>95</v>
      </c>
      <c r="M103" s="2">
        <v>160</v>
      </c>
      <c r="N103" s="2" t="s">
        <v>9</v>
      </c>
      <c r="O103" s="1">
        <v>2932.8445747800583</v>
      </c>
      <c r="P103" s="1">
        <f>Table6[[#This Row],[Watts ΔT60]]*0.6</f>
        <v>1759.706744868035</v>
      </c>
      <c r="Q103" s="1">
        <f>Table6[[#This Row],[Watts ΔT60]]*0.406</f>
        <v>1190.7348973607038</v>
      </c>
      <c r="R103" s="9">
        <f t="shared" si="1"/>
        <v>29.328445747800583</v>
      </c>
      <c r="S103" s="18"/>
      <c r="T103" s="18"/>
      <c r="AE103" s="18"/>
      <c r="LT103" s="2"/>
      <c r="LU103" s="2"/>
      <c r="LV103" s="2"/>
    </row>
    <row r="104" spans="1:334">
      <c r="A104" s="10"/>
      <c r="B104" s="5"/>
      <c r="C104" s="6"/>
      <c r="D104" s="6"/>
      <c r="E104" s="6"/>
      <c r="F104" s="7"/>
      <c r="G104" s="6"/>
      <c r="H104" s="6"/>
      <c r="I104" s="6"/>
      <c r="J104" s="6"/>
      <c r="K104" s="6"/>
      <c r="L104" s="6"/>
      <c r="M104" s="6"/>
      <c r="N104" s="6"/>
      <c r="O104" s="5"/>
      <c r="P104" s="5">
        <f>Table6[[#This Row],[Watts ΔT60]]*0.6</f>
        <v>0</v>
      </c>
      <c r="Q104" s="5">
        <f>Table6[[#This Row],[Watts ΔT60]]*0.406</f>
        <v>0</v>
      </c>
      <c r="R104" s="12">
        <f t="shared" si="1"/>
        <v>0</v>
      </c>
      <c r="S104" s="18"/>
      <c r="T104" s="18"/>
      <c r="AE104" s="18"/>
      <c r="LT104" s="2"/>
      <c r="LU104" s="2"/>
      <c r="LV104" s="2"/>
    </row>
    <row r="105" spans="1:334">
      <c r="A105" s="8" t="s">
        <v>185</v>
      </c>
      <c r="B105" s="2">
        <v>70088</v>
      </c>
      <c r="C105" s="2" t="s">
        <v>85</v>
      </c>
      <c r="D105" s="2">
        <v>24.2</v>
      </c>
      <c r="E105" s="2" t="s">
        <v>111</v>
      </c>
      <c r="F105" s="3" t="s">
        <v>109</v>
      </c>
      <c r="G105" s="2">
        <v>4</v>
      </c>
      <c r="H105" s="2">
        <v>9</v>
      </c>
      <c r="I105" s="2">
        <v>750</v>
      </c>
      <c r="J105" s="2">
        <v>425</v>
      </c>
      <c r="K105" s="2">
        <v>425</v>
      </c>
      <c r="L105" s="2">
        <v>95</v>
      </c>
      <c r="M105" s="2">
        <v>160</v>
      </c>
      <c r="N105" s="2" t="s">
        <v>9</v>
      </c>
      <c r="O105" s="1">
        <v>1099.7067448680352</v>
      </c>
      <c r="P105" s="1">
        <f>Table6[[#This Row],[Watts ΔT60]]*0.6</f>
        <v>659.82404692082116</v>
      </c>
      <c r="Q105" s="1">
        <f>Table6[[#This Row],[Watts ΔT60]]*0.406</f>
        <v>446.48093841642236</v>
      </c>
      <c r="R105" s="9">
        <f t="shared" si="1"/>
        <v>10.997067448680353</v>
      </c>
      <c r="S105" s="18"/>
      <c r="T105" s="18"/>
      <c r="AE105" s="18"/>
      <c r="LT105" s="2"/>
      <c r="LU105" s="2"/>
      <c r="LV105" s="2"/>
    </row>
    <row r="106" spans="1:334">
      <c r="A106" s="8" t="s">
        <v>186</v>
      </c>
      <c r="B106" s="2">
        <v>70089</v>
      </c>
      <c r="C106" s="2" t="s">
        <v>86</v>
      </c>
      <c r="D106" s="2">
        <v>34.56</v>
      </c>
      <c r="E106" s="2" t="s">
        <v>111</v>
      </c>
      <c r="F106" s="3" t="s">
        <v>109</v>
      </c>
      <c r="G106" s="2">
        <v>4</v>
      </c>
      <c r="H106" s="2">
        <v>13</v>
      </c>
      <c r="I106" s="2">
        <v>750</v>
      </c>
      <c r="J106" s="2">
        <v>605</v>
      </c>
      <c r="K106" s="2">
        <v>605</v>
      </c>
      <c r="L106" s="2">
        <v>95</v>
      </c>
      <c r="M106" s="2">
        <v>160</v>
      </c>
      <c r="N106" s="2" t="s">
        <v>9</v>
      </c>
      <c r="O106" s="1">
        <v>1588.8563049853371</v>
      </c>
      <c r="P106" s="1">
        <f>Table6[[#This Row],[Watts ΔT60]]*0.6</f>
        <v>953.31378299120229</v>
      </c>
      <c r="Q106" s="1">
        <f>Table6[[#This Row],[Watts ΔT60]]*0.406</f>
        <v>645.07565982404697</v>
      </c>
      <c r="R106" s="9">
        <f t="shared" si="1"/>
        <v>15.888563049853371</v>
      </c>
      <c r="S106" s="18"/>
      <c r="T106" s="18"/>
      <c r="AE106" s="18"/>
      <c r="LT106" s="2"/>
      <c r="LU106" s="2"/>
      <c r="LV106" s="2"/>
    </row>
    <row r="107" spans="1:334">
      <c r="A107" s="8" t="s">
        <v>187</v>
      </c>
      <c r="B107" s="2">
        <v>70090</v>
      </c>
      <c r="C107" s="2" t="s">
        <v>87</v>
      </c>
      <c r="D107" s="2">
        <v>47.3</v>
      </c>
      <c r="E107" s="2" t="s">
        <v>111</v>
      </c>
      <c r="F107" s="3" t="s">
        <v>109</v>
      </c>
      <c r="G107" s="2">
        <v>4</v>
      </c>
      <c r="H107" s="2">
        <v>18</v>
      </c>
      <c r="I107" s="2">
        <v>750</v>
      </c>
      <c r="J107" s="2">
        <v>830</v>
      </c>
      <c r="K107" s="2">
        <v>830</v>
      </c>
      <c r="L107" s="2">
        <v>95</v>
      </c>
      <c r="M107" s="2">
        <v>160</v>
      </c>
      <c r="N107" s="2" t="s">
        <v>9</v>
      </c>
      <c r="O107" s="1">
        <v>2199.706744868035</v>
      </c>
      <c r="P107" s="1">
        <f>Table6[[#This Row],[Watts ΔT60]]*0.6</f>
        <v>1319.824046920821</v>
      </c>
      <c r="Q107" s="1">
        <f>Table6[[#This Row],[Watts ΔT60]]*0.406</f>
        <v>893.08093841642233</v>
      </c>
      <c r="R107" s="9">
        <f t="shared" si="1"/>
        <v>21.997067448680351</v>
      </c>
      <c r="S107" s="18"/>
      <c r="T107" s="18"/>
      <c r="AE107" s="18"/>
      <c r="LT107" s="2"/>
      <c r="LU107" s="2"/>
      <c r="LV107" s="2"/>
    </row>
    <row r="108" spans="1:334">
      <c r="A108" s="8" t="s">
        <v>188</v>
      </c>
      <c r="B108" s="2">
        <v>70091</v>
      </c>
      <c r="C108" s="2" t="s">
        <v>88</v>
      </c>
      <c r="D108" s="2">
        <v>55.07</v>
      </c>
      <c r="E108" s="2" t="s">
        <v>111</v>
      </c>
      <c r="F108" s="3" t="s">
        <v>109</v>
      </c>
      <c r="G108" s="2">
        <v>4</v>
      </c>
      <c r="H108" s="2">
        <v>21</v>
      </c>
      <c r="I108" s="2">
        <v>750</v>
      </c>
      <c r="J108" s="2">
        <v>965</v>
      </c>
      <c r="K108" s="2">
        <v>965</v>
      </c>
      <c r="L108" s="2">
        <v>95</v>
      </c>
      <c r="M108" s="2">
        <v>160</v>
      </c>
      <c r="N108" s="2" t="s">
        <v>9</v>
      </c>
      <c r="O108" s="1">
        <v>2566.2756598240467</v>
      </c>
      <c r="P108" s="1">
        <f>Table6[[#This Row],[Watts ΔT60]]*0.6</f>
        <v>1539.7653958944279</v>
      </c>
      <c r="Q108" s="1">
        <f>Table6[[#This Row],[Watts ΔT60]]*0.406</f>
        <v>1041.9079178885629</v>
      </c>
      <c r="R108" s="9">
        <f t="shared" si="1"/>
        <v>25.662756598240467</v>
      </c>
      <c r="S108" s="18"/>
      <c r="T108" s="18"/>
      <c r="AE108" s="18"/>
      <c r="LT108" s="2"/>
      <c r="LU108" s="2"/>
      <c r="LV108" s="2"/>
    </row>
    <row r="109" spans="1:334">
      <c r="A109" s="8" t="s">
        <v>189</v>
      </c>
      <c r="B109" s="2">
        <v>70092</v>
      </c>
      <c r="C109" s="2" t="s">
        <v>89</v>
      </c>
      <c r="D109" s="2">
        <v>68.010000000000005</v>
      </c>
      <c r="E109" s="2" t="s">
        <v>111</v>
      </c>
      <c r="F109" s="3" t="s">
        <v>109</v>
      </c>
      <c r="G109" s="2">
        <v>4</v>
      </c>
      <c r="H109" s="2">
        <v>26</v>
      </c>
      <c r="I109" s="2">
        <v>750</v>
      </c>
      <c r="J109" s="2">
        <v>1190</v>
      </c>
      <c r="K109" s="2">
        <v>1190</v>
      </c>
      <c r="L109" s="2">
        <v>95</v>
      </c>
      <c r="M109" s="2">
        <v>160</v>
      </c>
      <c r="N109" s="2" t="s">
        <v>9</v>
      </c>
      <c r="O109" s="1">
        <v>3177.4193548387098</v>
      </c>
      <c r="P109" s="1">
        <f>Table6[[#This Row],[Watts ΔT60]]*0.6</f>
        <v>1906.4516129032259</v>
      </c>
      <c r="Q109" s="1">
        <f>Table6[[#This Row],[Watts ΔT60]]*0.406</f>
        <v>1290.0322580645163</v>
      </c>
      <c r="R109" s="9">
        <f t="shared" si="1"/>
        <v>31.774193548387096</v>
      </c>
      <c r="S109" s="18"/>
      <c r="T109" s="18"/>
      <c r="AE109" s="18"/>
      <c r="LT109" s="2"/>
      <c r="LU109" s="2"/>
      <c r="LV109" s="2"/>
    </row>
    <row r="110" spans="1:334">
      <c r="A110" s="8" t="s">
        <v>190</v>
      </c>
      <c r="B110" s="2">
        <v>70093</v>
      </c>
      <c r="C110" s="2" t="s">
        <v>90</v>
      </c>
      <c r="D110" s="2">
        <v>78.069999999999993</v>
      </c>
      <c r="E110" s="2" t="s">
        <v>111</v>
      </c>
      <c r="F110" s="3" t="s">
        <v>109</v>
      </c>
      <c r="G110" s="2">
        <v>4</v>
      </c>
      <c r="H110" s="2">
        <v>30</v>
      </c>
      <c r="I110" s="2">
        <v>750</v>
      </c>
      <c r="J110" s="2">
        <v>1370</v>
      </c>
      <c r="K110" s="2">
        <v>1370</v>
      </c>
      <c r="L110" s="2">
        <v>95</v>
      </c>
      <c r="M110" s="2">
        <v>160</v>
      </c>
      <c r="N110" s="2" t="s">
        <v>9</v>
      </c>
      <c r="O110" s="1">
        <v>3665.9824046920821</v>
      </c>
      <c r="P110" s="1">
        <f>Table6[[#This Row],[Watts ΔT60]]*0.6</f>
        <v>2199.5894428152492</v>
      </c>
      <c r="Q110" s="1">
        <f>Table6[[#This Row],[Watts ΔT60]]*0.406</f>
        <v>1488.3888563049854</v>
      </c>
      <c r="R110" s="9">
        <f t="shared" si="1"/>
        <v>36.659824046920818</v>
      </c>
      <c r="S110" s="18"/>
      <c r="T110" s="18"/>
      <c r="AE110" s="18"/>
      <c r="LT110" s="2"/>
      <c r="LU110" s="2"/>
      <c r="LV110" s="2"/>
    </row>
    <row r="111" spans="1:334">
      <c r="A111" s="10"/>
      <c r="B111" s="5"/>
      <c r="C111" s="6"/>
      <c r="D111" s="6"/>
      <c r="E111" s="6"/>
      <c r="F111" s="7"/>
      <c r="G111" s="6"/>
      <c r="H111" s="6"/>
      <c r="I111" s="6"/>
      <c r="J111" s="6"/>
      <c r="K111" s="6"/>
      <c r="L111" s="6"/>
      <c r="M111" s="6"/>
      <c r="N111" s="6"/>
      <c r="O111" s="5"/>
      <c r="P111" s="5">
        <f>Table6[[#This Row],[Watts ΔT60]]*0.6</f>
        <v>0</v>
      </c>
      <c r="Q111" s="5">
        <f>Table6[[#This Row],[Watts ΔT60]]*0.406</f>
        <v>0</v>
      </c>
      <c r="R111" s="12">
        <f t="shared" si="1"/>
        <v>0</v>
      </c>
      <c r="S111" s="18"/>
      <c r="T111" s="18"/>
      <c r="AE111" s="18"/>
      <c r="LT111" s="2"/>
      <c r="LU111" s="2"/>
      <c r="LV111" s="2"/>
    </row>
    <row r="112" spans="1:334">
      <c r="A112" s="8" t="s">
        <v>191</v>
      </c>
      <c r="B112" s="2">
        <v>70095</v>
      </c>
      <c r="C112" s="2" t="s">
        <v>91</v>
      </c>
      <c r="D112" s="2">
        <v>29.8</v>
      </c>
      <c r="E112" s="2" t="s">
        <v>111</v>
      </c>
      <c r="F112" s="3" t="s">
        <v>109</v>
      </c>
      <c r="G112" s="2">
        <v>6</v>
      </c>
      <c r="H112" s="2">
        <v>18</v>
      </c>
      <c r="I112" s="2">
        <v>300</v>
      </c>
      <c r="J112" s="2">
        <v>830</v>
      </c>
      <c r="K112" s="2">
        <v>830</v>
      </c>
      <c r="L112" s="2">
        <v>133</v>
      </c>
      <c r="M112" s="2">
        <v>243</v>
      </c>
      <c r="N112" s="2" t="s">
        <v>9</v>
      </c>
      <c r="O112" s="1">
        <v>1346.3343108504398</v>
      </c>
      <c r="P112" s="1">
        <f>Table6[[#This Row],[Watts ΔT60]]*0.6</f>
        <v>807.80058651026388</v>
      </c>
      <c r="Q112" s="1">
        <f>Table6[[#This Row],[Watts ΔT60]]*0.406</f>
        <v>546.6117302052786</v>
      </c>
      <c r="R112" s="9">
        <f t="shared" si="1"/>
        <v>13.463343108504398</v>
      </c>
      <c r="S112" s="18"/>
      <c r="T112" s="18"/>
      <c r="AE112" s="18"/>
      <c r="LT112" s="2"/>
      <c r="LU112" s="2"/>
      <c r="LV112" s="2"/>
    </row>
    <row r="113" spans="1:334">
      <c r="A113" s="8" t="s">
        <v>192</v>
      </c>
      <c r="B113" s="2">
        <v>70096</v>
      </c>
      <c r="C113" s="2" t="s">
        <v>92</v>
      </c>
      <c r="D113" s="2">
        <v>34.57</v>
      </c>
      <c r="E113" s="2" t="s">
        <v>111</v>
      </c>
      <c r="F113" s="3" t="s">
        <v>109</v>
      </c>
      <c r="G113" s="2">
        <v>6</v>
      </c>
      <c r="H113" s="2">
        <v>21</v>
      </c>
      <c r="I113" s="2">
        <v>300</v>
      </c>
      <c r="J113" s="2">
        <v>965</v>
      </c>
      <c r="K113" s="2">
        <v>965</v>
      </c>
      <c r="L113" s="2">
        <v>133</v>
      </c>
      <c r="M113" s="2">
        <v>243</v>
      </c>
      <c r="N113" s="2" t="s">
        <v>9</v>
      </c>
      <c r="O113" s="1">
        <v>1563.049853372434</v>
      </c>
      <c r="P113" s="1">
        <f>Table6[[#This Row],[Watts ΔT60]]*0.6</f>
        <v>937.82991202346034</v>
      </c>
      <c r="Q113" s="1">
        <f>Table6[[#This Row],[Watts ΔT60]]*0.406</f>
        <v>634.59824046920824</v>
      </c>
      <c r="R113" s="9">
        <f t="shared" si="1"/>
        <v>15.630498533724339</v>
      </c>
      <c r="S113" s="18"/>
      <c r="T113" s="18"/>
      <c r="AE113" s="18"/>
      <c r="LT113" s="2"/>
      <c r="LU113" s="2"/>
      <c r="LV113" s="2"/>
    </row>
    <row r="114" spans="1:334">
      <c r="A114" s="8" t="s">
        <v>193</v>
      </c>
      <c r="B114" s="2">
        <v>70097</v>
      </c>
      <c r="C114" s="2" t="s">
        <v>93</v>
      </c>
      <c r="D114" s="2">
        <v>42.44</v>
      </c>
      <c r="E114" s="2" t="s">
        <v>111</v>
      </c>
      <c r="F114" s="3" t="s">
        <v>109</v>
      </c>
      <c r="G114" s="2">
        <v>6</v>
      </c>
      <c r="H114" s="2">
        <v>26</v>
      </c>
      <c r="I114" s="2">
        <v>300</v>
      </c>
      <c r="J114" s="2">
        <v>1190</v>
      </c>
      <c r="K114" s="2">
        <v>1190</v>
      </c>
      <c r="L114" s="2">
        <v>133</v>
      </c>
      <c r="M114" s="2">
        <v>243</v>
      </c>
      <c r="N114" s="2" t="s">
        <v>9</v>
      </c>
      <c r="O114" s="1">
        <v>1873.9002932551318</v>
      </c>
      <c r="P114" s="1">
        <f>Table6[[#This Row],[Watts ΔT60]]*0.6</f>
        <v>1124.3401759530791</v>
      </c>
      <c r="Q114" s="1">
        <f>Table6[[#This Row],[Watts ΔT60]]*0.406</f>
        <v>760.80351906158353</v>
      </c>
      <c r="R114" s="9">
        <f t="shared" si="1"/>
        <v>18.739002932551319</v>
      </c>
      <c r="S114" s="18"/>
      <c r="T114" s="18"/>
      <c r="AE114" s="18"/>
      <c r="LT114" s="2"/>
      <c r="LU114" s="2"/>
      <c r="LV114" s="2"/>
    </row>
    <row r="115" spans="1:334">
      <c r="A115" s="10"/>
      <c r="B115" s="5"/>
      <c r="C115" s="6"/>
      <c r="D115" s="6"/>
      <c r="E115" s="6"/>
      <c r="F115" s="7"/>
      <c r="G115" s="6">
        <v>6</v>
      </c>
      <c r="H115" s="6"/>
      <c r="I115" s="6"/>
      <c r="J115" s="6"/>
      <c r="K115" s="6"/>
      <c r="L115" s="6"/>
      <c r="M115" s="6"/>
      <c r="N115" s="6"/>
      <c r="O115" s="5"/>
      <c r="P115" s="5">
        <f>Table6[[#This Row],[Watts ΔT60]]*0.6</f>
        <v>0</v>
      </c>
      <c r="Q115" s="5">
        <f>Table6[[#This Row],[Watts ΔT60]]*0.406</f>
        <v>0</v>
      </c>
      <c r="R115" s="12">
        <f t="shared" si="1"/>
        <v>0</v>
      </c>
      <c r="S115" s="18"/>
      <c r="T115" s="18"/>
      <c r="AE115" s="18"/>
      <c r="LT115" s="2"/>
      <c r="LU115" s="2"/>
      <c r="LV115" s="2"/>
    </row>
    <row r="116" spans="1:334">
      <c r="A116" s="8" t="s">
        <v>194</v>
      </c>
      <c r="B116" s="2">
        <v>70099</v>
      </c>
      <c r="C116" s="2" t="s">
        <v>94</v>
      </c>
      <c r="D116" s="2">
        <v>38.4</v>
      </c>
      <c r="E116" s="2" t="s">
        <v>111</v>
      </c>
      <c r="F116" s="3" t="s">
        <v>109</v>
      </c>
      <c r="G116" s="2">
        <v>6</v>
      </c>
      <c r="H116" s="2">
        <v>18</v>
      </c>
      <c r="I116" s="2">
        <v>400</v>
      </c>
      <c r="J116" s="2">
        <v>830</v>
      </c>
      <c r="K116" s="2">
        <v>830</v>
      </c>
      <c r="L116" s="2">
        <v>133</v>
      </c>
      <c r="M116" s="2">
        <v>243</v>
      </c>
      <c r="N116" s="2" t="s">
        <v>9</v>
      </c>
      <c r="O116" s="1">
        <v>1795.307917888563</v>
      </c>
      <c r="P116" s="1">
        <f>Table6[[#This Row],[Watts ΔT60]]*0.6</f>
        <v>1077.1847507331377</v>
      </c>
      <c r="Q116" s="1">
        <f>Table6[[#This Row],[Watts ΔT60]]*0.406</f>
        <v>728.89501466275658</v>
      </c>
      <c r="R116" s="9">
        <f t="shared" si="1"/>
        <v>17.953079178885627</v>
      </c>
      <c r="S116" s="18"/>
      <c r="T116" s="18"/>
      <c r="AE116" s="18"/>
      <c r="LT116" s="2"/>
      <c r="LU116" s="2"/>
      <c r="LV116" s="2"/>
    </row>
    <row r="117" spans="1:334">
      <c r="A117" s="8" t="s">
        <v>195</v>
      </c>
      <c r="B117" s="2">
        <v>70100</v>
      </c>
      <c r="C117" s="2" t="s">
        <v>95</v>
      </c>
      <c r="D117" s="2">
        <v>44.5</v>
      </c>
      <c r="E117" s="2" t="s">
        <v>111</v>
      </c>
      <c r="F117" s="3" t="s">
        <v>109</v>
      </c>
      <c r="G117" s="2">
        <v>6</v>
      </c>
      <c r="H117" s="2">
        <v>21</v>
      </c>
      <c r="I117" s="2">
        <v>400</v>
      </c>
      <c r="J117" s="2">
        <v>965</v>
      </c>
      <c r="K117" s="2">
        <v>965</v>
      </c>
      <c r="L117" s="2">
        <v>133</v>
      </c>
      <c r="M117" s="2">
        <v>243</v>
      </c>
      <c r="N117" s="2" t="s">
        <v>9</v>
      </c>
      <c r="O117" s="1">
        <v>2083.8709677419356</v>
      </c>
      <c r="P117" s="1">
        <f>Table6[[#This Row],[Watts ΔT60]]*0.6</f>
        <v>1250.3225806451612</v>
      </c>
      <c r="Q117" s="1">
        <f>Table6[[#This Row],[Watts ΔT60]]*0.406</f>
        <v>846.05161290322587</v>
      </c>
      <c r="R117" s="9">
        <f t="shared" si="1"/>
        <v>20.838709677419352</v>
      </c>
      <c r="S117" s="18"/>
      <c r="T117" s="18"/>
      <c r="AE117" s="18"/>
      <c r="LT117" s="2"/>
      <c r="LU117" s="2"/>
      <c r="LV117" s="2"/>
    </row>
    <row r="118" spans="1:334">
      <c r="A118" s="8" t="s">
        <v>196</v>
      </c>
      <c r="B118" s="2">
        <v>70101</v>
      </c>
      <c r="C118" s="2" t="s">
        <v>96</v>
      </c>
      <c r="D118" s="2">
        <v>54.67</v>
      </c>
      <c r="E118" s="2" t="s">
        <v>111</v>
      </c>
      <c r="F118" s="3" t="s">
        <v>109</v>
      </c>
      <c r="G118" s="2">
        <v>6</v>
      </c>
      <c r="H118" s="2">
        <v>26</v>
      </c>
      <c r="I118" s="2">
        <v>400</v>
      </c>
      <c r="J118" s="2">
        <v>1190</v>
      </c>
      <c r="K118" s="2">
        <v>1190</v>
      </c>
      <c r="L118" s="2">
        <v>133</v>
      </c>
      <c r="M118" s="2">
        <v>243</v>
      </c>
      <c r="N118" s="2" t="s">
        <v>9</v>
      </c>
      <c r="O118" s="1">
        <v>2498.5337243401759</v>
      </c>
      <c r="P118" s="1">
        <f>Table6[[#This Row],[Watts ΔT60]]*0.6</f>
        <v>1499.1202346041055</v>
      </c>
      <c r="Q118" s="1">
        <f>Table6[[#This Row],[Watts ΔT60]]*0.406</f>
        <v>1014.4046920821115</v>
      </c>
      <c r="R118" s="9">
        <f t="shared" si="1"/>
        <v>24.985337243401759</v>
      </c>
      <c r="S118" s="18"/>
      <c r="T118" s="18"/>
      <c r="AE118" s="18"/>
      <c r="LT118" s="2"/>
      <c r="LU118" s="2"/>
      <c r="LV118" s="2"/>
    </row>
    <row r="119" spans="1:334">
      <c r="A119" s="10"/>
      <c r="B119" s="5"/>
      <c r="C119" s="6"/>
      <c r="D119" s="6"/>
      <c r="E119" s="6"/>
      <c r="F119" s="7"/>
      <c r="G119" s="6"/>
      <c r="H119" s="6"/>
      <c r="I119" s="6"/>
      <c r="J119" s="6"/>
      <c r="K119" s="6"/>
      <c r="L119" s="6"/>
      <c r="M119" s="6"/>
      <c r="N119" s="6"/>
      <c r="O119" s="5"/>
      <c r="P119" s="5">
        <f>Table6[[#This Row],[Watts ΔT60]]*0.6</f>
        <v>0</v>
      </c>
      <c r="Q119" s="5">
        <f>Table6[[#This Row],[Watts ΔT60]]*0.406</f>
        <v>0</v>
      </c>
      <c r="R119" s="12">
        <f t="shared" si="1"/>
        <v>0</v>
      </c>
      <c r="S119" s="18"/>
      <c r="T119" s="18"/>
      <c r="AE119" s="18"/>
      <c r="LT119" s="2"/>
      <c r="LU119" s="2"/>
      <c r="LV119" s="2"/>
    </row>
    <row r="120" spans="1:334">
      <c r="A120" s="8" t="s">
        <v>197</v>
      </c>
      <c r="B120" s="2">
        <v>70103</v>
      </c>
      <c r="C120" s="2" t="s">
        <v>97</v>
      </c>
      <c r="D120" s="2">
        <v>33.4</v>
      </c>
      <c r="E120" s="2" t="s">
        <v>111</v>
      </c>
      <c r="F120" s="3" t="s">
        <v>109</v>
      </c>
      <c r="G120" s="2">
        <v>6</v>
      </c>
      <c r="H120" s="2">
        <v>13</v>
      </c>
      <c r="I120" s="2">
        <v>500</v>
      </c>
      <c r="J120" s="2">
        <v>605</v>
      </c>
      <c r="K120" s="2">
        <v>605</v>
      </c>
      <c r="L120" s="2">
        <v>133</v>
      </c>
      <c r="M120" s="2">
        <v>243</v>
      </c>
      <c r="N120" s="2" t="s">
        <v>9</v>
      </c>
      <c r="O120" s="1">
        <v>1543.4017595307917</v>
      </c>
      <c r="P120" s="1">
        <f>Table6[[#This Row],[Watts ΔT60]]*0.6</f>
        <v>926.04105571847492</v>
      </c>
      <c r="Q120" s="1">
        <f>Table6[[#This Row],[Watts ΔT60]]*0.406</f>
        <v>626.62111436950147</v>
      </c>
      <c r="R120" s="9">
        <f t="shared" si="1"/>
        <v>15.434017595307916</v>
      </c>
      <c r="S120" s="18"/>
      <c r="T120" s="18"/>
      <c r="AE120" s="18"/>
      <c r="LT120" s="2"/>
      <c r="LU120" s="2"/>
      <c r="LV120" s="2"/>
    </row>
    <row r="121" spans="1:334">
      <c r="A121" s="8" t="s">
        <v>198</v>
      </c>
      <c r="B121" s="2">
        <v>70104</v>
      </c>
      <c r="C121" s="2" t="s">
        <v>98</v>
      </c>
      <c r="D121" s="2">
        <v>45.75</v>
      </c>
      <c r="E121" s="2" t="s">
        <v>111</v>
      </c>
      <c r="F121" s="3" t="s">
        <v>109</v>
      </c>
      <c r="G121" s="2">
        <v>6</v>
      </c>
      <c r="H121" s="2">
        <v>18</v>
      </c>
      <c r="I121" s="2">
        <v>500</v>
      </c>
      <c r="J121" s="2">
        <v>830</v>
      </c>
      <c r="K121" s="2">
        <v>830</v>
      </c>
      <c r="L121" s="2">
        <v>133</v>
      </c>
      <c r="M121" s="2">
        <v>243</v>
      </c>
      <c r="N121" s="2" t="s">
        <v>9</v>
      </c>
      <c r="O121" s="1">
        <v>2163.9296187683285</v>
      </c>
      <c r="P121" s="1">
        <f>Table6[[#This Row],[Watts ΔT60]]*0.6</f>
        <v>1298.357771260997</v>
      </c>
      <c r="Q121" s="1">
        <f>Table6[[#This Row],[Watts ΔT60]]*0.406</f>
        <v>878.55542521994141</v>
      </c>
      <c r="R121" s="9">
        <f t="shared" si="1"/>
        <v>21.639296187683282</v>
      </c>
      <c r="S121" s="18"/>
      <c r="T121" s="18"/>
      <c r="AE121" s="18"/>
      <c r="LT121" s="2"/>
      <c r="LU121" s="2"/>
      <c r="LV121" s="2"/>
    </row>
    <row r="122" spans="1:334">
      <c r="A122" s="8" t="s">
        <v>199</v>
      </c>
      <c r="B122" s="2">
        <v>70105</v>
      </c>
      <c r="C122" s="2" t="s">
        <v>99</v>
      </c>
      <c r="D122" s="2">
        <v>53.05</v>
      </c>
      <c r="E122" s="2" t="s">
        <v>111</v>
      </c>
      <c r="F122" s="3" t="s">
        <v>109</v>
      </c>
      <c r="G122" s="2">
        <v>6</v>
      </c>
      <c r="H122" s="2">
        <v>21</v>
      </c>
      <c r="I122" s="2">
        <v>500</v>
      </c>
      <c r="J122" s="2">
        <v>965</v>
      </c>
      <c r="K122" s="2">
        <v>965</v>
      </c>
      <c r="L122" s="2">
        <v>133</v>
      </c>
      <c r="M122" s="2">
        <v>243</v>
      </c>
      <c r="N122" s="2" t="s">
        <v>9</v>
      </c>
      <c r="O122" s="1">
        <v>2525.5131964809384</v>
      </c>
      <c r="P122" s="1">
        <f>Table6[[#This Row],[Watts ΔT60]]*0.6</f>
        <v>1515.307917888563</v>
      </c>
      <c r="Q122" s="1">
        <f>Table6[[#This Row],[Watts ΔT60]]*0.406</f>
        <v>1025.3583577712611</v>
      </c>
      <c r="R122" s="9">
        <f t="shared" si="1"/>
        <v>25.255131964809383</v>
      </c>
      <c r="S122" s="18"/>
      <c r="T122" s="18"/>
      <c r="AE122" s="18"/>
      <c r="LT122" s="2"/>
      <c r="LU122" s="2"/>
      <c r="LV122" s="2"/>
    </row>
    <row r="123" spans="1:334">
      <c r="A123" s="8" t="s">
        <v>200</v>
      </c>
      <c r="B123" s="2">
        <v>70106</v>
      </c>
      <c r="C123" s="2" t="s">
        <v>100</v>
      </c>
      <c r="D123" s="2">
        <v>65.2</v>
      </c>
      <c r="E123" s="2" t="s">
        <v>111</v>
      </c>
      <c r="F123" s="3" t="s">
        <v>109</v>
      </c>
      <c r="G123" s="2">
        <v>6</v>
      </c>
      <c r="H123" s="2">
        <v>26</v>
      </c>
      <c r="I123" s="2">
        <v>500</v>
      </c>
      <c r="J123" s="2">
        <v>1190</v>
      </c>
      <c r="K123" s="2">
        <v>1190</v>
      </c>
      <c r="L123" s="2">
        <v>133</v>
      </c>
      <c r="M123" s="2">
        <v>243</v>
      </c>
      <c r="N123" s="2" t="s">
        <v>9</v>
      </c>
      <c r="O123" s="1">
        <v>3143.9882697947214</v>
      </c>
      <c r="P123" s="1">
        <f>Table6[[#This Row],[Watts ΔT60]]*0.6</f>
        <v>1886.3929618768327</v>
      </c>
      <c r="Q123" s="1">
        <f>Table6[[#This Row],[Watts ΔT60]]*0.406</f>
        <v>1276.4592375366569</v>
      </c>
      <c r="R123" s="9">
        <f t="shared" si="1"/>
        <v>31.439882697947212</v>
      </c>
      <c r="S123" s="18"/>
      <c r="T123" s="18"/>
      <c r="AE123" s="18"/>
      <c r="LT123" s="2"/>
      <c r="LU123" s="2"/>
      <c r="LV123" s="2"/>
    </row>
    <row r="124" spans="1:334">
      <c r="A124" s="10"/>
      <c r="B124" s="5"/>
      <c r="C124" s="6"/>
      <c r="D124" s="6"/>
      <c r="E124" s="6"/>
      <c r="F124" s="7"/>
      <c r="G124" s="6"/>
      <c r="H124" s="6"/>
      <c r="I124" s="6"/>
      <c r="J124" s="6"/>
      <c r="K124" s="6"/>
      <c r="L124" s="6"/>
      <c r="M124" s="6"/>
      <c r="N124" s="6"/>
      <c r="O124" s="5"/>
      <c r="P124" s="5">
        <f>Table6[[#This Row],[Watts ΔT60]]*0.6</f>
        <v>0</v>
      </c>
      <c r="Q124" s="5">
        <f>Table6[[#This Row],[Watts ΔT60]]*0.406</f>
        <v>0</v>
      </c>
      <c r="R124" s="12">
        <f t="shared" si="1"/>
        <v>0</v>
      </c>
      <c r="S124" s="18"/>
      <c r="T124" s="18"/>
      <c r="AE124" s="18"/>
      <c r="LT124" s="2"/>
      <c r="LU124" s="2"/>
      <c r="LV124" s="2"/>
    </row>
    <row r="125" spans="1:334">
      <c r="A125" s="8" t="s">
        <v>201</v>
      </c>
      <c r="B125" s="2">
        <v>70108</v>
      </c>
      <c r="C125" s="2" t="s">
        <v>101</v>
      </c>
      <c r="D125" s="2">
        <v>40</v>
      </c>
      <c r="E125" s="2" t="s">
        <v>111</v>
      </c>
      <c r="F125" s="3" t="s">
        <v>109</v>
      </c>
      <c r="G125" s="2">
        <v>6</v>
      </c>
      <c r="H125" s="2">
        <v>13</v>
      </c>
      <c r="I125" s="2">
        <v>600</v>
      </c>
      <c r="J125" s="2">
        <v>605</v>
      </c>
      <c r="K125" s="2">
        <v>605</v>
      </c>
      <c r="L125" s="2">
        <v>133</v>
      </c>
      <c r="M125" s="2">
        <v>243</v>
      </c>
      <c r="N125" s="2" t="s">
        <v>9</v>
      </c>
      <c r="O125" s="1">
        <v>1829.9120234604104</v>
      </c>
      <c r="P125" s="1">
        <f>Table6[[#This Row],[Watts ΔT60]]*0.6</f>
        <v>1097.9472140762462</v>
      </c>
      <c r="Q125" s="1">
        <f>Table6[[#This Row],[Watts ΔT60]]*0.406</f>
        <v>742.94428152492662</v>
      </c>
      <c r="R125" s="9">
        <f t="shared" si="1"/>
        <v>18.299120234604104</v>
      </c>
      <c r="S125" s="18"/>
      <c r="T125" s="18"/>
      <c r="AE125" s="18"/>
      <c r="LT125" s="2"/>
      <c r="LU125" s="2"/>
      <c r="LV125" s="2"/>
    </row>
    <row r="126" spans="1:334">
      <c r="A126" s="8" t="s">
        <v>202</v>
      </c>
      <c r="B126" s="2">
        <v>70109</v>
      </c>
      <c r="C126" s="2" t="s">
        <v>102</v>
      </c>
      <c r="D126" s="2">
        <v>54.68</v>
      </c>
      <c r="E126" s="2" t="s">
        <v>111</v>
      </c>
      <c r="F126" s="3" t="s">
        <v>109</v>
      </c>
      <c r="G126" s="2">
        <v>6</v>
      </c>
      <c r="H126" s="2">
        <v>18</v>
      </c>
      <c r="I126" s="2">
        <v>600</v>
      </c>
      <c r="J126" s="2">
        <v>830</v>
      </c>
      <c r="K126" s="2">
        <v>830</v>
      </c>
      <c r="L126" s="2">
        <v>133</v>
      </c>
      <c r="M126" s="2">
        <v>243</v>
      </c>
      <c r="N126" s="2" t="s">
        <v>9</v>
      </c>
      <c r="O126" s="1">
        <v>2551.0263929618768</v>
      </c>
      <c r="P126" s="1">
        <f>Table6[[#This Row],[Watts ΔT60]]*0.6</f>
        <v>1530.615835777126</v>
      </c>
      <c r="Q126" s="1">
        <f>Table6[[#This Row],[Watts ΔT60]]*0.406</f>
        <v>1035.716715542522</v>
      </c>
      <c r="R126" s="9">
        <f t="shared" si="1"/>
        <v>25.510263929618766</v>
      </c>
      <c r="S126" s="18"/>
      <c r="T126" s="18"/>
      <c r="AE126" s="18"/>
      <c r="LT126" s="2"/>
      <c r="LU126" s="2"/>
      <c r="LV126" s="2"/>
    </row>
    <row r="127" spans="1:334">
      <c r="A127" s="8" t="s">
        <v>203</v>
      </c>
      <c r="B127" s="2">
        <v>70110</v>
      </c>
      <c r="C127" s="2" t="s">
        <v>103</v>
      </c>
      <c r="D127" s="2">
        <v>64.02</v>
      </c>
      <c r="E127" s="2" t="s">
        <v>111</v>
      </c>
      <c r="F127" s="3" t="s">
        <v>109</v>
      </c>
      <c r="G127" s="2">
        <v>6</v>
      </c>
      <c r="H127" s="2">
        <v>21</v>
      </c>
      <c r="I127" s="2">
        <v>600</v>
      </c>
      <c r="J127" s="2">
        <v>965</v>
      </c>
      <c r="K127" s="2">
        <v>965</v>
      </c>
      <c r="L127" s="2">
        <v>133</v>
      </c>
      <c r="M127" s="2">
        <v>243</v>
      </c>
      <c r="N127" s="2" t="s">
        <v>9</v>
      </c>
      <c r="O127" s="1">
        <v>2975.9530791788857</v>
      </c>
      <c r="P127" s="1">
        <f>Table6[[#This Row],[Watts ΔT60]]*0.6</f>
        <v>1785.5718475073313</v>
      </c>
      <c r="Q127" s="1">
        <f>Table6[[#This Row],[Watts ΔT60]]*0.406</f>
        <v>1208.2369501466276</v>
      </c>
      <c r="R127" s="9">
        <f t="shared" si="1"/>
        <v>29.759530791788855</v>
      </c>
      <c r="S127" s="18"/>
      <c r="T127" s="18"/>
      <c r="AE127" s="18"/>
      <c r="LT127" s="2"/>
      <c r="LU127" s="2"/>
      <c r="LV127" s="2"/>
    </row>
    <row r="128" spans="1:334" ht="16.5" thickBot="1">
      <c r="A128" s="13" t="s">
        <v>204</v>
      </c>
      <c r="B128" s="14">
        <v>70111</v>
      </c>
      <c r="C128" s="14" t="s">
        <v>104</v>
      </c>
      <c r="D128" s="14">
        <v>78.8</v>
      </c>
      <c r="E128" s="14" t="s">
        <v>111</v>
      </c>
      <c r="F128" s="15" t="s">
        <v>109</v>
      </c>
      <c r="G128" s="14">
        <v>6</v>
      </c>
      <c r="H128" s="14">
        <v>26</v>
      </c>
      <c r="I128" s="14">
        <v>600</v>
      </c>
      <c r="J128" s="14">
        <v>1190</v>
      </c>
      <c r="K128" s="14">
        <v>1190</v>
      </c>
      <c r="L128" s="14">
        <v>133</v>
      </c>
      <c r="M128" s="14">
        <v>243</v>
      </c>
      <c r="N128" s="14" t="s">
        <v>9</v>
      </c>
      <c r="O128" s="16">
        <v>3599.41348973607</v>
      </c>
      <c r="P128" s="16">
        <f>Table6[[#This Row],[Watts ΔT60]]*0.6</f>
        <v>2159.6480938416421</v>
      </c>
      <c r="Q128" s="16">
        <f>Table6[[#This Row],[Watts ΔT60]]*0.406</f>
        <v>1461.3618768328445</v>
      </c>
      <c r="R128" s="17">
        <f t="shared" si="1"/>
        <v>35.994134897360702</v>
      </c>
      <c r="S128" s="18"/>
      <c r="T128" s="18"/>
      <c r="AE128" s="18"/>
      <c r="LT128" s="2"/>
      <c r="LU128" s="2"/>
      <c r="LV128" s="2"/>
    </row>
    <row r="129" spans="1:334" ht="12" customHeight="1">
      <c r="A129" s="5"/>
      <c r="B129" s="6"/>
      <c r="C129" s="6"/>
      <c r="D129" s="6"/>
      <c r="E129" s="6"/>
      <c r="F129" s="7"/>
      <c r="G129" s="6"/>
      <c r="H129" s="6"/>
      <c r="I129" s="6"/>
      <c r="J129" s="6"/>
      <c r="K129" s="6"/>
      <c r="L129" s="6"/>
      <c r="M129" s="6"/>
      <c r="N129" s="6"/>
      <c r="O129" s="5"/>
      <c r="P129" s="5">
        <f>Table6[[#This Row],[Watts ΔT60]]*0.6</f>
        <v>0</v>
      </c>
      <c r="Q129" s="5">
        <f>Table6[[#This Row],[Watts ΔT60]]*0.406</f>
        <v>0</v>
      </c>
      <c r="R129" s="5">
        <f t="shared" si="1"/>
        <v>0</v>
      </c>
      <c r="S129" s="18"/>
      <c r="T129" s="18"/>
      <c r="AE129" s="18"/>
      <c r="LT129" s="2"/>
      <c r="LU129" s="2"/>
      <c r="LV129" s="2"/>
    </row>
    <row r="130" spans="1:334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 s="18"/>
      <c r="T130" s="18"/>
      <c r="AE130" s="18"/>
      <c r="LT130" s="2"/>
      <c r="LU130" s="2"/>
      <c r="LV130" s="2"/>
    </row>
    <row r="131" spans="1:334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 s="18"/>
      <c r="T131" s="18"/>
      <c r="AE131" s="18"/>
      <c r="LT131" s="2"/>
      <c r="LU131" s="2"/>
      <c r="LV131" s="2"/>
    </row>
    <row r="132" spans="1:334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 s="18"/>
      <c r="T132" s="18"/>
      <c r="AE132" s="18"/>
      <c r="LT132" s="2"/>
      <c r="LU132" s="2"/>
      <c r="LV132" s="2"/>
    </row>
    <row r="133" spans="1:334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 s="18"/>
      <c r="T133" s="18"/>
      <c r="AE133" s="18"/>
      <c r="LT133" s="2"/>
      <c r="LU133" s="2"/>
      <c r="LV133" s="2"/>
    </row>
    <row r="134" spans="1:334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 s="18"/>
      <c r="T134" s="18"/>
      <c r="AE134" s="18"/>
      <c r="LT134" s="2"/>
      <c r="LU134" s="2"/>
      <c r="LV134" s="2"/>
    </row>
    <row r="135" spans="1:334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 s="18"/>
      <c r="T135" s="18"/>
      <c r="AE135" s="18"/>
      <c r="LT135" s="2"/>
      <c r="LU135" s="2"/>
      <c r="LV135" s="2"/>
    </row>
    <row r="136" spans="1:334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 s="18"/>
      <c r="T136" s="18"/>
      <c r="AE136" s="18"/>
      <c r="LT136" s="2"/>
      <c r="LU136" s="2"/>
      <c r="LV136" s="2"/>
    </row>
    <row r="137" spans="1:334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 s="18"/>
      <c r="T137" s="18"/>
      <c r="AE137" s="18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  <c r="KO137" s="2"/>
      <c r="KP137" s="2"/>
      <c r="KQ137" s="2"/>
      <c r="KR137" s="2"/>
      <c r="KS137" s="2"/>
      <c r="KT137" s="2"/>
      <c r="KU137" s="2"/>
      <c r="KV137" s="2"/>
      <c r="KW137" s="2"/>
      <c r="KX137" s="2"/>
      <c r="KY137" s="2"/>
      <c r="KZ137" s="2"/>
      <c r="LA137" s="2"/>
      <c r="LB137" s="2"/>
      <c r="LC137" s="2"/>
      <c r="LD137" s="2"/>
      <c r="LE137" s="2"/>
      <c r="LF137" s="2"/>
      <c r="LG137" s="2"/>
      <c r="LH137" s="2"/>
      <c r="LI137" s="2"/>
      <c r="LJ137" s="2"/>
      <c r="LK137" s="2"/>
      <c r="LL137" s="2"/>
      <c r="LM137" s="2"/>
      <c r="LN137" s="2"/>
      <c r="LO137" s="2"/>
      <c r="LP137" s="2"/>
      <c r="LQ137" s="2"/>
      <c r="LR137" s="2"/>
      <c r="LS137" s="2"/>
      <c r="LT137" s="2"/>
      <c r="LU137" s="2"/>
      <c r="LV137" s="2"/>
    </row>
    <row r="138" spans="1:334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 s="18"/>
      <c r="T138" s="18"/>
      <c r="AE138" s="18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  <c r="KO138" s="2"/>
      <c r="KP138" s="2"/>
      <c r="KQ138" s="2"/>
      <c r="KR138" s="2"/>
      <c r="KS138" s="2"/>
      <c r="KT138" s="2"/>
      <c r="KU138" s="2"/>
      <c r="KV138" s="2"/>
      <c r="KW138" s="2"/>
      <c r="KX138" s="2"/>
      <c r="KY138" s="2"/>
      <c r="KZ138" s="2"/>
      <c r="LA138" s="2"/>
      <c r="LB138" s="2"/>
      <c r="LC138" s="2"/>
      <c r="LD138" s="2"/>
      <c r="LE138" s="2"/>
      <c r="LF138" s="2"/>
      <c r="LG138" s="2"/>
      <c r="LH138" s="2"/>
      <c r="LI138" s="2"/>
      <c r="LJ138" s="2"/>
      <c r="LK138" s="2"/>
      <c r="LL138" s="2"/>
      <c r="LM138" s="2"/>
      <c r="LN138" s="2"/>
      <c r="LO138" s="2"/>
      <c r="LP138" s="2"/>
      <c r="LQ138" s="2"/>
      <c r="LR138" s="2"/>
      <c r="LS138" s="2"/>
      <c r="LT138" s="2"/>
      <c r="LU138" s="2"/>
      <c r="LV138" s="2"/>
    </row>
    <row r="139" spans="1:334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 s="18"/>
      <c r="T139" s="18"/>
      <c r="AE139" s="18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  <c r="KO139" s="2"/>
      <c r="KP139" s="2"/>
      <c r="KQ139" s="2"/>
      <c r="KR139" s="2"/>
      <c r="KS139" s="2"/>
      <c r="KT139" s="2"/>
      <c r="KU139" s="2"/>
      <c r="KV139" s="2"/>
      <c r="KW139" s="2"/>
      <c r="KX139" s="2"/>
      <c r="KY139" s="2"/>
      <c r="KZ139" s="2"/>
      <c r="LA139" s="2"/>
      <c r="LB139" s="2"/>
      <c r="LC139" s="2"/>
      <c r="LD139" s="2"/>
      <c r="LE139" s="2"/>
      <c r="LF139" s="2"/>
      <c r="LG139" s="2"/>
      <c r="LH139" s="2"/>
      <c r="LI139" s="2"/>
      <c r="LJ139" s="2"/>
      <c r="LK139" s="2"/>
      <c r="LL139" s="2"/>
      <c r="LM139" s="2"/>
      <c r="LN139" s="2"/>
      <c r="LO139" s="2"/>
      <c r="LP139" s="2"/>
      <c r="LQ139" s="2"/>
      <c r="LR139" s="2"/>
      <c r="LS139" s="2"/>
      <c r="LT139" s="2"/>
      <c r="LU139" s="2"/>
      <c r="LV139" s="2"/>
    </row>
    <row r="140" spans="1:334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 s="18"/>
      <c r="T140" s="18"/>
      <c r="AE140" s="18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  <c r="KO140" s="2"/>
      <c r="KP140" s="2"/>
      <c r="KQ140" s="2"/>
      <c r="KR140" s="2"/>
      <c r="KS140" s="2"/>
      <c r="KT140" s="2"/>
      <c r="KU140" s="2"/>
      <c r="KV140" s="2"/>
      <c r="KW140" s="2"/>
      <c r="KX140" s="2"/>
      <c r="KY140" s="2"/>
      <c r="KZ140" s="2"/>
      <c r="LA140" s="2"/>
      <c r="LB140" s="2"/>
      <c r="LC140" s="2"/>
      <c r="LD140" s="2"/>
      <c r="LE140" s="2"/>
      <c r="LF140" s="2"/>
      <c r="LG140" s="2"/>
      <c r="LH140" s="2"/>
      <c r="LI140" s="2"/>
      <c r="LJ140" s="2"/>
      <c r="LK140" s="2"/>
      <c r="LL140" s="2"/>
      <c r="LM140" s="2"/>
      <c r="LN140" s="2"/>
      <c r="LO140" s="2"/>
      <c r="LP140" s="2"/>
      <c r="LQ140" s="2"/>
      <c r="LR140" s="2"/>
      <c r="LS140" s="2"/>
      <c r="LT140" s="2"/>
      <c r="LU140" s="2"/>
      <c r="LV140" s="2"/>
    </row>
    <row r="141" spans="1:334" ht="15" customHeight="1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 s="18"/>
      <c r="T141" s="18"/>
      <c r="AE141" s="18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  <c r="KO141" s="2"/>
      <c r="KP141" s="2"/>
      <c r="KQ141" s="2"/>
      <c r="KR141" s="2"/>
      <c r="KS141" s="2"/>
      <c r="KT141" s="2"/>
      <c r="KU141" s="2"/>
      <c r="KV141" s="2"/>
      <c r="KW141" s="2"/>
      <c r="KX141" s="2"/>
      <c r="KY141" s="2"/>
      <c r="KZ141" s="2"/>
      <c r="LA141" s="2"/>
      <c r="LB141" s="2"/>
      <c r="LC141" s="2"/>
      <c r="LD141" s="2"/>
      <c r="LE141" s="2"/>
      <c r="LF141" s="2"/>
      <c r="LG141" s="2"/>
      <c r="LH141" s="2"/>
      <c r="LI141" s="2"/>
      <c r="LJ141" s="2"/>
      <c r="LK141" s="2"/>
      <c r="LL141" s="2"/>
      <c r="LM141" s="2"/>
      <c r="LN141" s="2"/>
      <c r="LO141" s="2"/>
      <c r="LP141" s="2"/>
      <c r="LQ141" s="2"/>
      <c r="LR141" s="2"/>
      <c r="LS141" s="2"/>
      <c r="LT141" s="2"/>
      <c r="LU141" s="2"/>
      <c r="LV141" s="2"/>
    </row>
    <row r="142" spans="1:334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 s="18"/>
      <c r="T142" s="18"/>
      <c r="AE142" s="18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  <c r="KO142" s="2"/>
      <c r="KP142" s="2"/>
      <c r="KQ142" s="2"/>
      <c r="KR142" s="2"/>
      <c r="KS142" s="2"/>
      <c r="KT142" s="2"/>
      <c r="KU142" s="2"/>
      <c r="KV142" s="2"/>
      <c r="KW142" s="2"/>
      <c r="KX142" s="2"/>
      <c r="KY142" s="2"/>
      <c r="KZ142" s="2"/>
      <c r="LA142" s="2"/>
      <c r="LB142" s="2"/>
      <c r="LC142" s="2"/>
      <c r="LD142" s="2"/>
      <c r="LE142" s="2"/>
      <c r="LF142" s="2"/>
      <c r="LG142" s="2"/>
      <c r="LH142" s="2"/>
      <c r="LI142" s="2"/>
      <c r="LJ142" s="2"/>
      <c r="LK142" s="2"/>
      <c r="LL142" s="2"/>
      <c r="LM142" s="2"/>
      <c r="LN142" s="2"/>
      <c r="LO142" s="2"/>
      <c r="LP142" s="2"/>
      <c r="LQ142" s="2"/>
      <c r="LR142" s="2"/>
      <c r="LS142" s="2"/>
      <c r="LT142" s="2"/>
      <c r="LU142" s="2"/>
      <c r="LV142" s="2"/>
    </row>
    <row r="143" spans="1:334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 s="18"/>
      <c r="T143" s="18"/>
      <c r="AE143" s="18"/>
      <c r="LT143" s="2"/>
      <c r="LU143" s="2"/>
      <c r="LV143" s="2"/>
    </row>
    <row r="144" spans="1:334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 s="18"/>
      <c r="T144" s="18"/>
      <c r="AE144" s="18"/>
      <c r="LT144" s="2"/>
      <c r="LU144" s="2"/>
      <c r="LV144" s="2"/>
    </row>
    <row r="145" spans="1:334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 s="18"/>
      <c r="T145" s="18"/>
      <c r="AE145" s="18"/>
      <c r="LT145" s="2"/>
      <c r="LU145" s="2"/>
      <c r="LV145" s="2"/>
    </row>
    <row r="146" spans="1:334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 s="18"/>
      <c r="T146" s="18"/>
      <c r="AE146" s="18"/>
      <c r="LT146" s="2"/>
      <c r="LU146" s="2"/>
      <c r="LV146" s="2"/>
    </row>
    <row r="147" spans="1:334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 s="18"/>
      <c r="T147" s="18"/>
      <c r="AE147" s="18"/>
      <c r="LT147" s="2"/>
      <c r="LU147" s="2"/>
      <c r="LV147" s="2"/>
    </row>
    <row r="148" spans="1:334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 s="18"/>
      <c r="T148" s="18"/>
      <c r="AE148" s="18"/>
      <c r="LT148" s="2"/>
      <c r="LU148" s="2"/>
      <c r="LV148" s="2"/>
    </row>
    <row r="149" spans="1:334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 s="18"/>
      <c r="T149" s="18"/>
      <c r="AE149" s="18"/>
      <c r="LT149" s="2"/>
      <c r="LU149" s="2"/>
      <c r="LV149" s="2"/>
    </row>
    <row r="150" spans="1:334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 s="18"/>
      <c r="T150" s="18"/>
      <c r="AE150" s="18"/>
      <c r="LT150" s="2"/>
      <c r="LU150" s="2"/>
      <c r="LV150" s="2"/>
    </row>
    <row r="151" spans="1:334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 s="18"/>
      <c r="T151" s="18"/>
      <c r="AE151" s="18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  <c r="KO151" s="2"/>
      <c r="KP151" s="2"/>
      <c r="KQ151" s="2"/>
      <c r="KR151" s="2"/>
      <c r="KS151" s="2"/>
      <c r="KT151" s="2"/>
      <c r="KU151" s="2"/>
      <c r="KV151" s="2"/>
      <c r="KW151" s="2"/>
      <c r="KX151" s="2"/>
      <c r="KY151" s="2"/>
      <c r="KZ151" s="2"/>
      <c r="LA151" s="2"/>
      <c r="LB151" s="2"/>
      <c r="LC151" s="2"/>
      <c r="LD151" s="2"/>
      <c r="LE151" s="2"/>
      <c r="LF151" s="2"/>
      <c r="LG151" s="2"/>
      <c r="LH151" s="2"/>
      <c r="LI151" s="2"/>
      <c r="LJ151" s="2"/>
      <c r="LK151" s="2"/>
      <c r="LL151" s="2"/>
      <c r="LM151" s="2"/>
      <c r="LN151" s="2"/>
      <c r="LO151" s="2"/>
      <c r="LP151" s="2"/>
      <c r="LQ151" s="2"/>
      <c r="LR151" s="2"/>
      <c r="LS151" s="2"/>
      <c r="LT151" s="2"/>
      <c r="LU151" s="2"/>
      <c r="LV151" s="2"/>
    </row>
    <row r="152" spans="1:334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 s="18"/>
      <c r="T152" s="18"/>
      <c r="AE152" s="18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  <c r="KO152" s="2"/>
      <c r="KP152" s="2"/>
      <c r="KQ152" s="2"/>
      <c r="KR152" s="2"/>
      <c r="KS152" s="2"/>
      <c r="KT152" s="2"/>
      <c r="KU152" s="2"/>
      <c r="KV152" s="2"/>
      <c r="KW152" s="2"/>
      <c r="KX152" s="2"/>
      <c r="KY152" s="2"/>
      <c r="KZ152" s="2"/>
      <c r="LA152" s="2"/>
      <c r="LB152" s="2"/>
      <c r="LC152" s="2"/>
      <c r="LD152" s="2"/>
      <c r="LE152" s="2"/>
      <c r="LF152" s="2"/>
      <c r="LG152" s="2"/>
      <c r="LH152" s="2"/>
      <c r="LI152" s="2"/>
      <c r="LJ152" s="2"/>
      <c r="LK152" s="2"/>
      <c r="LL152" s="2"/>
      <c r="LM152" s="2"/>
      <c r="LN152" s="2"/>
      <c r="LO152" s="2"/>
      <c r="LP152" s="2"/>
      <c r="LQ152" s="2"/>
      <c r="LR152" s="2"/>
      <c r="LS152" s="2"/>
      <c r="LT152" s="2"/>
      <c r="LU152" s="2"/>
      <c r="LV152" s="2"/>
    </row>
    <row r="153" spans="1:334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 s="18"/>
      <c r="T153" s="18"/>
      <c r="AE153" s="18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  <c r="KO153" s="2"/>
      <c r="KP153" s="2"/>
      <c r="KQ153" s="2"/>
      <c r="KR153" s="2"/>
      <c r="KS153" s="2"/>
      <c r="KT153" s="2"/>
      <c r="KU153" s="2"/>
      <c r="KV153" s="2"/>
      <c r="KW153" s="2"/>
      <c r="KX153" s="2"/>
      <c r="KY153" s="2"/>
      <c r="KZ153" s="2"/>
      <c r="LA153" s="2"/>
      <c r="LB153" s="2"/>
      <c r="LC153" s="2"/>
      <c r="LD153" s="2"/>
      <c r="LE153" s="2"/>
      <c r="LF153" s="2"/>
      <c r="LG153" s="2"/>
      <c r="LH153" s="2"/>
      <c r="LI153" s="2"/>
      <c r="LJ153" s="2"/>
      <c r="LK153" s="2"/>
      <c r="LL153" s="2"/>
      <c r="LM153" s="2"/>
      <c r="LN153" s="2"/>
      <c r="LO153" s="2"/>
      <c r="LP153" s="2"/>
      <c r="LQ153" s="2"/>
      <c r="LR153" s="2"/>
      <c r="LS153" s="2"/>
      <c r="LT153" s="2"/>
      <c r="LU153" s="2"/>
      <c r="LV153" s="2"/>
    </row>
    <row r="154" spans="1:334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 s="18"/>
      <c r="T154" s="18"/>
      <c r="AE154" s="18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  <c r="KO154" s="2"/>
      <c r="KP154" s="2"/>
      <c r="KQ154" s="2"/>
      <c r="KR154" s="2"/>
      <c r="KS154" s="2"/>
      <c r="KT154" s="2"/>
      <c r="KU154" s="2"/>
      <c r="KV154" s="2"/>
      <c r="KW154" s="2"/>
      <c r="KX154" s="2"/>
      <c r="KY154" s="2"/>
      <c r="KZ154" s="2"/>
      <c r="LA154" s="2"/>
      <c r="LB154" s="2"/>
      <c r="LC154" s="2"/>
      <c r="LD154" s="2"/>
      <c r="LE154" s="2"/>
      <c r="LF154" s="2"/>
      <c r="LG154" s="2"/>
      <c r="LH154" s="2"/>
      <c r="LI154" s="2"/>
      <c r="LJ154" s="2"/>
      <c r="LK154" s="2"/>
      <c r="LL154" s="2"/>
      <c r="LM154" s="2"/>
      <c r="LN154" s="2"/>
      <c r="LO154" s="2"/>
      <c r="LP154" s="2"/>
      <c r="LQ154" s="2"/>
      <c r="LR154" s="2"/>
      <c r="LS154" s="2"/>
      <c r="LT154" s="2"/>
      <c r="LU154" s="2"/>
      <c r="LV154" s="2"/>
    </row>
    <row r="155" spans="1:334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 s="18"/>
      <c r="T155" s="18"/>
      <c r="AE155" s="18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  <c r="KO155" s="2"/>
      <c r="KP155" s="2"/>
      <c r="KQ155" s="2"/>
      <c r="KR155" s="2"/>
      <c r="KS155" s="2"/>
      <c r="KT155" s="2"/>
      <c r="KU155" s="2"/>
      <c r="KV155" s="2"/>
      <c r="KW155" s="2"/>
      <c r="KX155" s="2"/>
      <c r="KY155" s="2"/>
      <c r="KZ155" s="2"/>
      <c r="LA155" s="2"/>
      <c r="LB155" s="2"/>
      <c r="LC155" s="2"/>
      <c r="LD155" s="2"/>
      <c r="LE155" s="2"/>
      <c r="LF155" s="2"/>
      <c r="LG155" s="2"/>
      <c r="LH155" s="2"/>
      <c r="LI155" s="2"/>
      <c r="LJ155" s="2"/>
      <c r="LK155" s="2"/>
      <c r="LL155" s="2"/>
      <c r="LM155" s="2"/>
      <c r="LN155" s="2"/>
      <c r="LO155" s="2"/>
      <c r="LP155" s="2"/>
      <c r="LQ155" s="2"/>
      <c r="LR155" s="2"/>
      <c r="LS155" s="2"/>
      <c r="LT155" s="2"/>
      <c r="LU155" s="2"/>
      <c r="LV155" s="2"/>
    </row>
    <row r="156" spans="1:334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 s="18"/>
      <c r="T156" s="18"/>
      <c r="AE156" s="18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  <c r="KO156" s="2"/>
      <c r="KP156" s="2"/>
      <c r="KQ156" s="2"/>
      <c r="KR156" s="2"/>
      <c r="KS156" s="2"/>
      <c r="KT156" s="2"/>
      <c r="KU156" s="2"/>
      <c r="KV156" s="2"/>
      <c r="KW156" s="2"/>
      <c r="KX156" s="2"/>
      <c r="KY156" s="2"/>
      <c r="KZ156" s="2"/>
      <c r="LA156" s="2"/>
      <c r="LB156" s="2"/>
      <c r="LC156" s="2"/>
      <c r="LD156" s="2"/>
      <c r="LE156" s="2"/>
      <c r="LF156" s="2"/>
      <c r="LG156" s="2"/>
      <c r="LH156" s="2"/>
      <c r="LI156" s="2"/>
      <c r="LJ156" s="2"/>
      <c r="LK156" s="2"/>
      <c r="LL156" s="2"/>
      <c r="LM156" s="2"/>
      <c r="LN156" s="2"/>
      <c r="LO156" s="2"/>
      <c r="LP156" s="2"/>
      <c r="LQ156" s="2"/>
      <c r="LR156" s="2"/>
      <c r="LS156" s="2"/>
      <c r="LT156" s="2"/>
      <c r="LU156" s="2"/>
      <c r="LV156" s="2"/>
    </row>
    <row r="157" spans="1:334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 s="18"/>
      <c r="T157" s="18"/>
      <c r="AE157" s="18"/>
      <c r="LT157" s="2"/>
      <c r="LU157" s="2"/>
      <c r="LV157" s="2"/>
    </row>
    <row r="158" spans="1:334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 s="18"/>
      <c r="T158" s="18"/>
      <c r="AE158" s="18"/>
      <c r="LT158" s="2"/>
      <c r="LU158" s="2"/>
      <c r="LV158" s="2"/>
    </row>
    <row r="159" spans="1:334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 s="18"/>
      <c r="T159" s="18"/>
      <c r="AE159" s="18"/>
      <c r="LT159" s="2"/>
      <c r="LU159" s="2"/>
      <c r="LV159" s="2"/>
    </row>
    <row r="160" spans="1:334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 s="18"/>
      <c r="T160" s="18"/>
      <c r="AE160" s="18"/>
      <c r="LT160" s="2"/>
      <c r="LU160" s="2"/>
      <c r="LV160" s="2"/>
    </row>
    <row r="161" spans="1:334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 s="18"/>
      <c r="T161" s="18"/>
      <c r="AE161" s="18"/>
      <c r="LT161" s="2"/>
      <c r="LU161" s="2"/>
      <c r="LV161" s="2"/>
    </row>
    <row r="162" spans="1:334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 s="18"/>
      <c r="T162" s="18"/>
      <c r="AE162" s="18"/>
      <c r="LT162" s="2"/>
      <c r="LU162" s="2"/>
      <c r="LV162" s="2"/>
    </row>
    <row r="163" spans="1:334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 s="18"/>
      <c r="T163" s="18"/>
      <c r="AE163" s="18"/>
      <c r="LT163" s="2"/>
      <c r="LU163" s="2"/>
      <c r="LV163" s="2"/>
    </row>
    <row r="164" spans="1:334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 s="18"/>
      <c r="T164" s="18"/>
      <c r="AE164" s="18"/>
      <c r="LT164" s="2"/>
      <c r="LU164" s="2"/>
      <c r="LV164" s="2"/>
    </row>
    <row r="165" spans="1:334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 s="18"/>
      <c r="T165" s="18"/>
      <c r="AE165" s="18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  <c r="KO165" s="2"/>
      <c r="KP165" s="2"/>
      <c r="KQ165" s="2"/>
      <c r="KR165" s="2"/>
      <c r="KS165" s="2"/>
      <c r="KT165" s="2"/>
      <c r="KU165" s="2"/>
      <c r="KV165" s="2"/>
      <c r="KW165" s="2"/>
      <c r="KX165" s="2"/>
      <c r="KY165" s="2"/>
      <c r="KZ165" s="2"/>
      <c r="LA165" s="2"/>
      <c r="LB165" s="2"/>
      <c r="LC165" s="2"/>
      <c r="LD165" s="2"/>
      <c r="LE165" s="2"/>
      <c r="LF165" s="2"/>
      <c r="LG165" s="2"/>
      <c r="LH165" s="2"/>
      <c r="LI165" s="2"/>
      <c r="LJ165" s="2"/>
      <c r="LK165" s="2"/>
      <c r="LL165" s="2"/>
      <c r="LM165" s="2"/>
      <c r="LN165" s="2"/>
      <c r="LO165" s="2"/>
      <c r="LP165" s="2"/>
      <c r="LQ165" s="2"/>
      <c r="LR165" s="2"/>
      <c r="LS165" s="2"/>
      <c r="LT165" s="2"/>
      <c r="LU165" s="2"/>
      <c r="LV165" s="2"/>
    </row>
    <row r="166" spans="1:334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 s="18"/>
      <c r="T166" s="18"/>
      <c r="AE166" s="18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  <c r="KO166" s="2"/>
      <c r="KP166" s="2"/>
      <c r="KQ166" s="2"/>
      <c r="KR166" s="2"/>
      <c r="KS166" s="2"/>
      <c r="KT166" s="2"/>
      <c r="KU166" s="2"/>
      <c r="KV166" s="2"/>
      <c r="KW166" s="2"/>
      <c r="KX166" s="2"/>
      <c r="KY166" s="2"/>
      <c r="KZ166" s="2"/>
      <c r="LA166" s="2"/>
      <c r="LB166" s="2"/>
      <c r="LC166" s="2"/>
      <c r="LD166" s="2"/>
      <c r="LE166" s="2"/>
      <c r="LF166" s="2"/>
      <c r="LG166" s="2"/>
      <c r="LH166" s="2"/>
      <c r="LI166" s="2"/>
      <c r="LJ166" s="2"/>
      <c r="LK166" s="2"/>
      <c r="LL166" s="2"/>
      <c r="LM166" s="2"/>
      <c r="LN166" s="2"/>
      <c r="LO166" s="2"/>
      <c r="LP166" s="2"/>
      <c r="LQ166" s="2"/>
      <c r="LR166" s="2"/>
      <c r="LS166" s="2"/>
      <c r="LT166" s="2"/>
      <c r="LU166" s="2"/>
      <c r="LV166" s="2"/>
    </row>
    <row r="167" spans="1:334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 s="18"/>
      <c r="T167" s="18"/>
      <c r="AE167" s="18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  <c r="KO167" s="2"/>
      <c r="KP167" s="2"/>
      <c r="KQ167" s="2"/>
      <c r="KR167" s="2"/>
      <c r="KS167" s="2"/>
      <c r="KT167" s="2"/>
      <c r="KU167" s="2"/>
      <c r="KV167" s="2"/>
      <c r="KW167" s="2"/>
      <c r="KX167" s="2"/>
      <c r="KY167" s="2"/>
      <c r="KZ167" s="2"/>
      <c r="LA167" s="2"/>
      <c r="LB167" s="2"/>
      <c r="LC167" s="2"/>
      <c r="LD167" s="2"/>
      <c r="LE167" s="2"/>
      <c r="LF167" s="2"/>
      <c r="LG167" s="2"/>
      <c r="LH167" s="2"/>
      <c r="LI167" s="2"/>
      <c r="LJ167" s="2"/>
      <c r="LK167" s="2"/>
      <c r="LL167" s="2"/>
      <c r="LM167" s="2"/>
      <c r="LN167" s="2"/>
      <c r="LO167" s="2"/>
      <c r="LP167" s="2"/>
      <c r="LQ167" s="2"/>
      <c r="LR167" s="2"/>
      <c r="LS167" s="2"/>
      <c r="LT167" s="2"/>
      <c r="LU167" s="2"/>
      <c r="LV167" s="2"/>
    </row>
    <row r="168" spans="1:334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 s="18"/>
      <c r="T168" s="18"/>
      <c r="AE168" s="18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  <c r="KO168" s="2"/>
      <c r="KP168" s="2"/>
      <c r="KQ168" s="2"/>
      <c r="KR168" s="2"/>
      <c r="KS168" s="2"/>
      <c r="KT168" s="2"/>
      <c r="KU168" s="2"/>
      <c r="KV168" s="2"/>
      <c r="KW168" s="2"/>
      <c r="KX168" s="2"/>
      <c r="KY168" s="2"/>
      <c r="KZ168" s="2"/>
      <c r="LA168" s="2"/>
      <c r="LB168" s="2"/>
      <c r="LC168" s="2"/>
      <c r="LD168" s="2"/>
      <c r="LE168" s="2"/>
      <c r="LF168" s="2"/>
      <c r="LG168" s="2"/>
      <c r="LH168" s="2"/>
      <c r="LI168" s="2"/>
      <c r="LJ168" s="2"/>
      <c r="LK168" s="2"/>
      <c r="LL168" s="2"/>
      <c r="LM168" s="2"/>
      <c r="LN168" s="2"/>
      <c r="LO168" s="2"/>
      <c r="LP168" s="2"/>
      <c r="LQ168" s="2"/>
      <c r="LR168" s="2"/>
      <c r="LS168" s="2"/>
      <c r="LT168" s="2"/>
      <c r="LU168" s="2"/>
      <c r="LV168" s="2"/>
    </row>
    <row r="169" spans="1:334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 s="18"/>
      <c r="T169" s="18"/>
      <c r="AE169" s="18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  <c r="KO169" s="2"/>
      <c r="KP169" s="2"/>
      <c r="KQ169" s="2"/>
      <c r="KR169" s="2"/>
      <c r="KS169" s="2"/>
      <c r="KT169" s="2"/>
      <c r="KU169" s="2"/>
      <c r="KV169" s="2"/>
      <c r="KW169" s="2"/>
      <c r="KX169" s="2"/>
      <c r="KY169" s="2"/>
      <c r="KZ169" s="2"/>
      <c r="LA169" s="2"/>
      <c r="LB169" s="2"/>
      <c r="LC169" s="2"/>
      <c r="LD169" s="2"/>
      <c r="LE169" s="2"/>
      <c r="LF169" s="2"/>
      <c r="LG169" s="2"/>
      <c r="LH169" s="2"/>
      <c r="LI169" s="2"/>
      <c r="LJ169" s="2"/>
      <c r="LK169" s="2"/>
      <c r="LL169" s="2"/>
      <c r="LM169" s="2"/>
      <c r="LN169" s="2"/>
      <c r="LO169" s="2"/>
      <c r="LP169" s="2"/>
      <c r="LQ169" s="2"/>
      <c r="LR169" s="2"/>
      <c r="LS169" s="2"/>
      <c r="LT169" s="2"/>
      <c r="LU169" s="2"/>
      <c r="LV169" s="2"/>
    </row>
    <row r="170" spans="1:334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 s="18"/>
      <c r="T170" s="18"/>
      <c r="AE170" s="18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/>
      <c r="KD170" s="2"/>
      <c r="KE170" s="2"/>
      <c r="KF170" s="2"/>
      <c r="KG170" s="2"/>
      <c r="KH170" s="2"/>
      <c r="KI170" s="2"/>
      <c r="KJ170" s="2"/>
      <c r="KK170" s="2"/>
      <c r="KL170" s="2"/>
      <c r="KM170" s="2"/>
      <c r="KN170" s="2"/>
      <c r="KO170" s="2"/>
      <c r="KP170" s="2"/>
      <c r="KQ170" s="2"/>
      <c r="KR170" s="2"/>
      <c r="KS170" s="2"/>
      <c r="KT170" s="2"/>
      <c r="KU170" s="2"/>
      <c r="KV170" s="2"/>
      <c r="KW170" s="2"/>
      <c r="KX170" s="2"/>
      <c r="KY170" s="2"/>
      <c r="KZ170" s="2"/>
      <c r="LA170" s="2"/>
      <c r="LB170" s="2"/>
      <c r="LC170" s="2"/>
      <c r="LD170" s="2"/>
      <c r="LE170" s="2"/>
      <c r="LF170" s="2"/>
      <c r="LG170" s="2"/>
      <c r="LH170" s="2"/>
      <c r="LI170" s="2"/>
      <c r="LJ170" s="2"/>
      <c r="LK170" s="2"/>
      <c r="LL170" s="2"/>
      <c r="LM170" s="2"/>
      <c r="LN170" s="2"/>
      <c r="LO170" s="2"/>
      <c r="LP170" s="2"/>
      <c r="LQ170" s="2"/>
      <c r="LR170" s="2"/>
      <c r="LS170" s="2"/>
      <c r="LT170" s="2"/>
      <c r="LU170" s="2"/>
      <c r="LV170" s="2"/>
    </row>
    <row r="171" spans="1:334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 s="18"/>
      <c r="T171" s="18"/>
      <c r="AE171" s="18"/>
      <c r="LT171" s="2"/>
      <c r="LU171" s="2"/>
      <c r="LV171" s="2"/>
    </row>
    <row r="172" spans="1:334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 s="18"/>
      <c r="T172" s="18"/>
      <c r="AE172" s="18"/>
      <c r="LT172" s="2"/>
      <c r="LU172" s="2"/>
      <c r="LV172" s="2"/>
    </row>
    <row r="173" spans="1:334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 s="18"/>
      <c r="T173" s="18"/>
      <c r="AE173" s="18"/>
      <c r="LT173" s="2"/>
      <c r="LU173" s="2"/>
      <c r="LV173" s="2"/>
    </row>
    <row r="174" spans="1:334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 s="18"/>
      <c r="T174" s="18"/>
      <c r="AE174" s="18"/>
      <c r="LT174" s="2"/>
      <c r="LU174" s="2"/>
      <c r="LV174" s="2"/>
    </row>
    <row r="175" spans="1:334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 s="18"/>
      <c r="T175" s="18"/>
      <c r="AE175" s="18"/>
      <c r="LT175" s="2"/>
      <c r="LU175" s="2"/>
      <c r="LV175" s="2"/>
    </row>
    <row r="176" spans="1:334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 s="18"/>
      <c r="T176" s="18"/>
      <c r="AE176" s="18"/>
      <c r="LT176" s="2"/>
      <c r="LU176" s="2"/>
      <c r="LV176" s="2"/>
    </row>
    <row r="177" spans="1:334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 s="18"/>
      <c r="T177" s="18"/>
      <c r="AE177" s="18"/>
      <c r="LT177" s="2"/>
      <c r="LU177" s="2"/>
      <c r="LV177" s="2"/>
    </row>
    <row r="178" spans="1:334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 s="18"/>
      <c r="T178" s="18"/>
      <c r="AE178" s="18"/>
      <c r="LT178" s="2"/>
      <c r="LU178" s="2"/>
      <c r="LV178" s="2"/>
    </row>
    <row r="179" spans="1:334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 s="18"/>
      <c r="T179" s="18"/>
      <c r="AE179" s="18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  <c r="IY179" s="2"/>
      <c r="IZ179" s="2"/>
      <c r="JA179" s="2"/>
      <c r="JB179" s="2"/>
      <c r="JC179" s="2"/>
      <c r="JD179" s="2"/>
      <c r="JE179" s="2"/>
      <c r="JF179" s="2"/>
      <c r="JG179" s="2"/>
      <c r="JH179" s="2"/>
      <c r="JI179" s="2"/>
      <c r="JJ179" s="2"/>
      <c r="JK179" s="2"/>
      <c r="JL179" s="2"/>
      <c r="JM179" s="2"/>
      <c r="JN179" s="2"/>
      <c r="JO179" s="2"/>
      <c r="JP179" s="2"/>
      <c r="JQ179" s="2"/>
      <c r="JR179" s="2"/>
      <c r="JS179" s="2"/>
      <c r="JT179" s="2"/>
      <c r="JU179" s="2"/>
      <c r="JV179" s="2"/>
      <c r="JW179" s="2"/>
      <c r="JX179" s="2"/>
      <c r="JY179" s="2"/>
      <c r="JZ179" s="2"/>
      <c r="KA179" s="2"/>
      <c r="KB179" s="2"/>
      <c r="KC179" s="2"/>
      <c r="KD179" s="2"/>
      <c r="KE179" s="2"/>
      <c r="KF179" s="2"/>
      <c r="KG179" s="2"/>
      <c r="KH179" s="2"/>
      <c r="KI179" s="2"/>
      <c r="KJ179" s="2"/>
      <c r="KK179" s="2"/>
      <c r="KL179" s="2"/>
      <c r="KM179" s="2"/>
      <c r="KN179" s="2"/>
      <c r="KO179" s="2"/>
      <c r="KP179" s="2"/>
      <c r="KQ179" s="2"/>
      <c r="KR179" s="2"/>
      <c r="KS179" s="2"/>
      <c r="KT179" s="2"/>
      <c r="KU179" s="2"/>
      <c r="KV179" s="2"/>
      <c r="KW179" s="2"/>
      <c r="KX179" s="2"/>
      <c r="KY179" s="2"/>
      <c r="KZ179" s="2"/>
      <c r="LA179" s="2"/>
      <c r="LB179" s="2"/>
      <c r="LC179" s="2"/>
      <c r="LD179" s="2"/>
      <c r="LE179" s="2"/>
      <c r="LF179" s="2"/>
      <c r="LG179" s="2"/>
      <c r="LH179" s="2"/>
      <c r="LI179" s="2"/>
      <c r="LJ179" s="2"/>
      <c r="LK179" s="2"/>
      <c r="LL179" s="2"/>
      <c r="LM179" s="2"/>
      <c r="LN179" s="2"/>
      <c r="LO179" s="2"/>
      <c r="LP179" s="2"/>
      <c r="LQ179" s="2"/>
      <c r="LR179" s="2"/>
      <c r="LS179" s="2"/>
      <c r="LT179" s="2"/>
      <c r="LU179" s="2"/>
      <c r="LV179" s="2"/>
    </row>
    <row r="180" spans="1:334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 s="18"/>
      <c r="T180" s="18"/>
      <c r="AE180" s="18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  <c r="IY180" s="2"/>
      <c r="IZ180" s="2"/>
      <c r="JA180" s="2"/>
      <c r="JB180" s="2"/>
      <c r="JC180" s="2"/>
      <c r="JD180" s="2"/>
      <c r="JE180" s="2"/>
      <c r="JF180" s="2"/>
      <c r="JG180" s="2"/>
      <c r="JH180" s="2"/>
      <c r="JI180" s="2"/>
      <c r="JJ180" s="2"/>
      <c r="JK180" s="2"/>
      <c r="JL180" s="2"/>
      <c r="JM180" s="2"/>
      <c r="JN180" s="2"/>
      <c r="JO180" s="2"/>
      <c r="JP180" s="2"/>
      <c r="JQ180" s="2"/>
      <c r="JR180" s="2"/>
      <c r="JS180" s="2"/>
      <c r="JT180" s="2"/>
      <c r="JU180" s="2"/>
      <c r="JV180" s="2"/>
      <c r="JW180" s="2"/>
      <c r="JX180" s="2"/>
      <c r="JY180" s="2"/>
      <c r="JZ180" s="2"/>
      <c r="KA180" s="2"/>
      <c r="KB180" s="2"/>
      <c r="KC180" s="2"/>
      <c r="KD180" s="2"/>
      <c r="KE180" s="2"/>
      <c r="KF180" s="2"/>
      <c r="KG180" s="2"/>
      <c r="KH180" s="2"/>
      <c r="KI180" s="2"/>
      <c r="KJ180" s="2"/>
      <c r="KK180" s="2"/>
      <c r="KL180" s="2"/>
      <c r="KM180" s="2"/>
      <c r="KN180" s="2"/>
      <c r="KO180" s="2"/>
      <c r="KP180" s="2"/>
      <c r="KQ180" s="2"/>
      <c r="KR180" s="2"/>
      <c r="KS180" s="2"/>
      <c r="KT180" s="2"/>
      <c r="KU180" s="2"/>
      <c r="KV180" s="2"/>
      <c r="KW180" s="2"/>
      <c r="KX180" s="2"/>
      <c r="KY180" s="2"/>
      <c r="KZ180" s="2"/>
      <c r="LA180" s="2"/>
      <c r="LB180" s="2"/>
      <c r="LC180" s="2"/>
      <c r="LD180" s="2"/>
      <c r="LE180" s="2"/>
      <c r="LF180" s="2"/>
      <c r="LG180" s="2"/>
      <c r="LH180" s="2"/>
      <c r="LI180" s="2"/>
      <c r="LJ180" s="2"/>
      <c r="LK180" s="2"/>
      <c r="LL180" s="2"/>
      <c r="LM180" s="2"/>
      <c r="LN180" s="2"/>
      <c r="LO180" s="2"/>
      <c r="LP180" s="2"/>
      <c r="LQ180" s="2"/>
      <c r="LR180" s="2"/>
      <c r="LS180" s="2"/>
      <c r="LT180" s="2"/>
      <c r="LU180" s="2"/>
      <c r="LV180" s="2"/>
    </row>
    <row r="181" spans="1:334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 s="18"/>
      <c r="T181" s="18"/>
      <c r="AE181" s="18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  <c r="IY181" s="2"/>
      <c r="IZ181" s="2"/>
      <c r="JA181" s="2"/>
      <c r="JB181" s="2"/>
      <c r="JC181" s="2"/>
      <c r="JD181" s="2"/>
      <c r="JE181" s="2"/>
      <c r="JF181" s="2"/>
      <c r="JG181" s="2"/>
      <c r="JH181" s="2"/>
      <c r="JI181" s="2"/>
      <c r="JJ181" s="2"/>
      <c r="JK181" s="2"/>
      <c r="JL181" s="2"/>
      <c r="JM181" s="2"/>
      <c r="JN181" s="2"/>
      <c r="JO181" s="2"/>
      <c r="JP181" s="2"/>
      <c r="JQ181" s="2"/>
      <c r="JR181" s="2"/>
      <c r="JS181" s="2"/>
      <c r="JT181" s="2"/>
      <c r="JU181" s="2"/>
      <c r="JV181" s="2"/>
      <c r="JW181" s="2"/>
      <c r="JX181" s="2"/>
      <c r="JY181" s="2"/>
      <c r="JZ181" s="2"/>
      <c r="KA181" s="2"/>
      <c r="KB181" s="2"/>
      <c r="KC181" s="2"/>
      <c r="KD181" s="2"/>
      <c r="KE181" s="2"/>
      <c r="KF181" s="2"/>
      <c r="KG181" s="2"/>
      <c r="KH181" s="2"/>
      <c r="KI181" s="2"/>
      <c r="KJ181" s="2"/>
      <c r="KK181" s="2"/>
      <c r="KL181" s="2"/>
      <c r="KM181" s="2"/>
      <c r="KN181" s="2"/>
      <c r="KO181" s="2"/>
      <c r="KP181" s="2"/>
      <c r="KQ181" s="2"/>
      <c r="KR181" s="2"/>
      <c r="KS181" s="2"/>
      <c r="KT181" s="2"/>
      <c r="KU181" s="2"/>
      <c r="KV181" s="2"/>
      <c r="KW181" s="2"/>
      <c r="KX181" s="2"/>
      <c r="KY181" s="2"/>
      <c r="KZ181" s="2"/>
      <c r="LA181" s="2"/>
      <c r="LB181" s="2"/>
      <c r="LC181" s="2"/>
      <c r="LD181" s="2"/>
      <c r="LE181" s="2"/>
      <c r="LF181" s="2"/>
      <c r="LG181" s="2"/>
      <c r="LH181" s="2"/>
      <c r="LI181" s="2"/>
      <c r="LJ181" s="2"/>
      <c r="LK181" s="2"/>
      <c r="LL181" s="2"/>
      <c r="LM181" s="2"/>
      <c r="LN181" s="2"/>
      <c r="LO181" s="2"/>
      <c r="LP181" s="2"/>
      <c r="LQ181" s="2"/>
      <c r="LR181" s="2"/>
      <c r="LS181" s="2"/>
      <c r="LT181" s="2"/>
      <c r="LU181" s="2"/>
      <c r="LV181" s="2"/>
    </row>
    <row r="182" spans="1:334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 s="18"/>
      <c r="T182" s="18"/>
      <c r="AE182" s="18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  <c r="IY182" s="2"/>
      <c r="IZ182" s="2"/>
      <c r="JA182" s="2"/>
      <c r="JB182" s="2"/>
      <c r="JC182" s="2"/>
      <c r="JD182" s="2"/>
      <c r="JE182" s="2"/>
      <c r="JF182" s="2"/>
      <c r="JG182" s="2"/>
      <c r="JH182" s="2"/>
      <c r="JI182" s="2"/>
      <c r="JJ182" s="2"/>
      <c r="JK182" s="2"/>
      <c r="JL182" s="2"/>
      <c r="JM182" s="2"/>
      <c r="JN182" s="2"/>
      <c r="JO182" s="2"/>
      <c r="JP182" s="2"/>
      <c r="JQ182" s="2"/>
      <c r="JR182" s="2"/>
      <c r="JS182" s="2"/>
      <c r="JT182" s="2"/>
      <c r="JU182" s="2"/>
      <c r="JV182" s="2"/>
      <c r="JW182" s="2"/>
      <c r="JX182" s="2"/>
      <c r="JY182" s="2"/>
      <c r="JZ182" s="2"/>
      <c r="KA182" s="2"/>
      <c r="KB182" s="2"/>
      <c r="KC182" s="2"/>
      <c r="KD182" s="2"/>
      <c r="KE182" s="2"/>
      <c r="KF182" s="2"/>
      <c r="KG182" s="2"/>
      <c r="KH182" s="2"/>
      <c r="KI182" s="2"/>
      <c r="KJ182" s="2"/>
      <c r="KK182" s="2"/>
      <c r="KL182" s="2"/>
      <c r="KM182" s="2"/>
      <c r="KN182" s="2"/>
      <c r="KO182" s="2"/>
      <c r="KP182" s="2"/>
      <c r="KQ182" s="2"/>
      <c r="KR182" s="2"/>
      <c r="KS182" s="2"/>
      <c r="KT182" s="2"/>
      <c r="KU182" s="2"/>
      <c r="KV182" s="2"/>
      <c r="KW182" s="2"/>
      <c r="KX182" s="2"/>
      <c r="KY182" s="2"/>
      <c r="KZ182" s="2"/>
      <c r="LA182" s="2"/>
      <c r="LB182" s="2"/>
      <c r="LC182" s="2"/>
      <c r="LD182" s="2"/>
      <c r="LE182" s="2"/>
      <c r="LF182" s="2"/>
      <c r="LG182" s="2"/>
      <c r="LH182" s="2"/>
      <c r="LI182" s="2"/>
      <c r="LJ182" s="2"/>
      <c r="LK182" s="2"/>
      <c r="LL182" s="2"/>
      <c r="LM182" s="2"/>
      <c r="LN182" s="2"/>
      <c r="LO182" s="2"/>
      <c r="LP182" s="2"/>
      <c r="LQ182" s="2"/>
      <c r="LR182" s="2"/>
      <c r="LS182" s="2"/>
      <c r="LT182" s="2"/>
      <c r="LU182" s="2"/>
      <c r="LV182" s="2"/>
    </row>
    <row r="183" spans="1:334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 s="18"/>
      <c r="T183" s="18"/>
      <c r="AE183" s="18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  <c r="JE183" s="2"/>
      <c r="JF183" s="2"/>
      <c r="JG183" s="2"/>
      <c r="JH183" s="2"/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/>
      <c r="KD183" s="2"/>
      <c r="KE183" s="2"/>
      <c r="KF183" s="2"/>
      <c r="KG183" s="2"/>
      <c r="KH183" s="2"/>
      <c r="KI183" s="2"/>
      <c r="KJ183" s="2"/>
      <c r="KK183" s="2"/>
      <c r="KL183" s="2"/>
      <c r="KM183" s="2"/>
      <c r="KN183" s="2"/>
      <c r="KO183" s="2"/>
      <c r="KP183" s="2"/>
      <c r="KQ183" s="2"/>
      <c r="KR183" s="2"/>
      <c r="KS183" s="2"/>
      <c r="KT183" s="2"/>
      <c r="KU183" s="2"/>
      <c r="KV183" s="2"/>
      <c r="KW183" s="2"/>
      <c r="KX183" s="2"/>
      <c r="KY183" s="2"/>
      <c r="KZ183" s="2"/>
      <c r="LA183" s="2"/>
      <c r="LB183" s="2"/>
      <c r="LC183" s="2"/>
      <c r="LD183" s="2"/>
      <c r="LE183" s="2"/>
      <c r="LF183" s="2"/>
      <c r="LG183" s="2"/>
      <c r="LH183" s="2"/>
      <c r="LI183" s="2"/>
      <c r="LJ183" s="2"/>
      <c r="LK183" s="2"/>
      <c r="LL183" s="2"/>
      <c r="LM183" s="2"/>
      <c r="LN183" s="2"/>
      <c r="LO183" s="2"/>
      <c r="LP183" s="2"/>
      <c r="LQ183" s="2"/>
      <c r="LR183" s="2"/>
      <c r="LS183" s="2"/>
      <c r="LT183" s="2"/>
      <c r="LU183" s="2"/>
      <c r="LV183" s="2"/>
    </row>
    <row r="184" spans="1:334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 s="18"/>
      <c r="T184" s="18"/>
      <c r="AE184" s="18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  <c r="IY184" s="2"/>
      <c r="IZ184" s="2"/>
      <c r="JA184" s="2"/>
      <c r="JB184" s="2"/>
      <c r="JC184" s="2"/>
      <c r="JD184" s="2"/>
      <c r="JE184" s="2"/>
      <c r="JF184" s="2"/>
      <c r="JG184" s="2"/>
      <c r="JH184" s="2"/>
      <c r="JI184" s="2"/>
      <c r="JJ184" s="2"/>
      <c r="JK184" s="2"/>
      <c r="JL184" s="2"/>
      <c r="JM184" s="2"/>
      <c r="JN184" s="2"/>
      <c r="JO184" s="2"/>
      <c r="JP184" s="2"/>
      <c r="JQ184" s="2"/>
      <c r="JR184" s="2"/>
      <c r="JS184" s="2"/>
      <c r="JT184" s="2"/>
      <c r="JU184" s="2"/>
      <c r="JV184" s="2"/>
      <c r="JW184" s="2"/>
      <c r="JX184" s="2"/>
      <c r="JY184" s="2"/>
      <c r="JZ184" s="2"/>
      <c r="KA184" s="2"/>
      <c r="KB184" s="2"/>
      <c r="KC184" s="2"/>
      <c r="KD184" s="2"/>
      <c r="KE184" s="2"/>
      <c r="KF184" s="2"/>
      <c r="KG184" s="2"/>
      <c r="KH184" s="2"/>
      <c r="KI184" s="2"/>
      <c r="KJ184" s="2"/>
      <c r="KK184" s="2"/>
      <c r="KL184" s="2"/>
      <c r="KM184" s="2"/>
      <c r="KN184" s="2"/>
      <c r="KO184" s="2"/>
      <c r="KP184" s="2"/>
      <c r="KQ184" s="2"/>
      <c r="KR184" s="2"/>
      <c r="KS184" s="2"/>
      <c r="KT184" s="2"/>
      <c r="KU184" s="2"/>
      <c r="KV184" s="2"/>
      <c r="KW184" s="2"/>
      <c r="KX184" s="2"/>
      <c r="KY184" s="2"/>
      <c r="KZ184" s="2"/>
      <c r="LA184" s="2"/>
      <c r="LB184" s="2"/>
      <c r="LC184" s="2"/>
      <c r="LD184" s="2"/>
      <c r="LE184" s="2"/>
      <c r="LF184" s="2"/>
      <c r="LG184" s="2"/>
      <c r="LH184" s="2"/>
      <c r="LI184" s="2"/>
      <c r="LJ184" s="2"/>
      <c r="LK184" s="2"/>
      <c r="LL184" s="2"/>
      <c r="LM184" s="2"/>
      <c r="LN184" s="2"/>
      <c r="LO184" s="2"/>
      <c r="LP184" s="2"/>
      <c r="LQ184" s="2"/>
      <c r="LR184" s="2"/>
      <c r="LS184" s="2"/>
      <c r="LT184" s="2"/>
      <c r="LU184" s="2"/>
      <c r="LV184" s="2"/>
    </row>
    <row r="185" spans="1:334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 s="18"/>
      <c r="T185" s="18"/>
      <c r="AE185" s="18"/>
      <c r="LT185" s="2"/>
      <c r="LU185" s="2"/>
      <c r="LV185" s="2"/>
    </row>
    <row r="186" spans="1:334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 s="18"/>
      <c r="T186" s="18"/>
      <c r="AE186" s="18"/>
      <c r="LT186" s="2"/>
      <c r="LU186" s="2"/>
      <c r="LV186" s="2"/>
    </row>
    <row r="187" spans="1:334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 s="18"/>
      <c r="T187" s="18"/>
      <c r="AE187" s="18"/>
      <c r="LT187" s="2"/>
      <c r="LU187" s="2"/>
      <c r="LV187" s="2"/>
    </row>
    <row r="188" spans="1:334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 s="18"/>
      <c r="T188" s="18"/>
      <c r="AE188" s="18"/>
      <c r="LT188" s="2"/>
      <c r="LU188" s="2"/>
      <c r="LV188" s="2"/>
    </row>
    <row r="189" spans="1:334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 s="18"/>
      <c r="T189" s="18"/>
      <c r="AE189" s="18"/>
      <c r="LT189" s="2"/>
      <c r="LU189" s="2"/>
      <c r="LV189" s="2"/>
    </row>
    <row r="190" spans="1:334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 s="18"/>
      <c r="T190" s="18"/>
      <c r="AE190" s="18"/>
      <c r="LT190" s="2"/>
      <c r="LU190" s="2"/>
      <c r="LV190" s="2"/>
    </row>
    <row r="191" spans="1:334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 s="18"/>
      <c r="T191" s="18"/>
      <c r="AE191" s="18"/>
      <c r="LT191" s="2"/>
      <c r="LU191" s="2"/>
      <c r="LV191" s="2"/>
    </row>
    <row r="192" spans="1:334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 s="18"/>
      <c r="T192" s="18"/>
      <c r="AE192" s="18"/>
      <c r="LT192" s="2"/>
      <c r="LU192" s="2"/>
      <c r="LV192" s="2"/>
    </row>
    <row r="193" spans="1:334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 s="18"/>
      <c r="T193" s="18"/>
      <c r="AE193" s="18"/>
      <c r="LT193" s="2"/>
      <c r="LU193" s="2"/>
      <c r="LV193" s="2"/>
    </row>
    <row r="194" spans="1:334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 s="18"/>
      <c r="T194" s="18"/>
      <c r="AE194" s="18"/>
      <c r="LT194" s="2"/>
      <c r="LU194" s="2"/>
      <c r="LV194" s="2"/>
    </row>
    <row r="195" spans="1:334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 s="18"/>
      <c r="T195" s="18"/>
      <c r="AE195" s="18"/>
      <c r="LT195" s="2"/>
      <c r="LU195" s="2"/>
      <c r="LV195" s="2"/>
    </row>
    <row r="196" spans="1:334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 s="18"/>
      <c r="T196" s="18"/>
      <c r="AE196" s="18"/>
      <c r="LT196" s="2"/>
      <c r="LU196" s="2"/>
      <c r="LV196" s="2"/>
    </row>
    <row r="197" spans="1:334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 s="18"/>
      <c r="T197" s="18"/>
      <c r="AE197" s="18"/>
      <c r="LT197" s="2"/>
      <c r="LU197" s="2"/>
      <c r="LV197" s="2"/>
    </row>
    <row r="198" spans="1:334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 s="18"/>
      <c r="T198" s="18"/>
      <c r="AE198" s="18"/>
      <c r="LT198" s="2"/>
      <c r="LU198" s="2"/>
      <c r="LV198" s="2"/>
    </row>
    <row r="199" spans="1:334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 s="18"/>
      <c r="T199" s="18"/>
      <c r="AE199" s="18"/>
      <c r="LT199" s="2"/>
      <c r="LU199" s="2"/>
      <c r="LV199" s="2"/>
    </row>
    <row r="200" spans="1:334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 s="18"/>
      <c r="T200" s="18"/>
      <c r="AE200" s="18"/>
      <c r="LT200" s="2"/>
      <c r="LU200" s="2"/>
      <c r="LV200" s="2"/>
    </row>
    <row r="201" spans="1:334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 s="18"/>
      <c r="T201" s="18"/>
      <c r="AE201" s="18"/>
      <c r="LT201" s="2"/>
      <c r="LU201" s="2"/>
      <c r="LV201" s="2"/>
    </row>
    <row r="202" spans="1:334" ht="3" customHeight="1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 s="18"/>
      <c r="T202" s="18"/>
      <c r="AE202" s="18"/>
      <c r="LT202" s="2"/>
      <c r="LU202" s="2"/>
      <c r="LV202" s="2"/>
    </row>
    <row r="203" spans="1:334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 s="18"/>
      <c r="T203" s="18"/>
      <c r="AE203" s="18"/>
      <c r="LT203" s="2"/>
      <c r="LU203" s="2"/>
      <c r="LV203" s="2"/>
    </row>
    <row r="204" spans="1:334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 s="18"/>
      <c r="T204" s="18"/>
      <c r="AE204" s="18"/>
      <c r="LT204" s="2"/>
      <c r="LU204" s="2"/>
      <c r="LV204" s="2"/>
    </row>
    <row r="205" spans="1:334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 s="18"/>
      <c r="T205" s="18"/>
      <c r="AE205" s="18"/>
      <c r="LT205" s="2"/>
      <c r="LU205" s="2"/>
      <c r="LV205" s="2"/>
    </row>
    <row r="206" spans="1:334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 s="18"/>
      <c r="T206" s="18"/>
      <c r="AE206" s="18"/>
      <c r="LT206" s="2"/>
      <c r="LU206" s="2"/>
      <c r="LV206" s="2"/>
    </row>
    <row r="207" spans="1:334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 s="18"/>
      <c r="T207" s="18"/>
      <c r="AE207" s="18"/>
      <c r="LT207" s="2"/>
      <c r="LU207" s="2"/>
      <c r="LV207" s="2"/>
    </row>
    <row r="208" spans="1:334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 s="18"/>
      <c r="T208" s="18"/>
      <c r="AE208" s="18"/>
      <c r="LT208" s="2"/>
      <c r="LU208" s="2"/>
      <c r="LV208" s="2"/>
    </row>
    <row r="209" spans="1:334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 s="18"/>
      <c r="T209" s="18"/>
      <c r="AE209" s="18"/>
      <c r="LT209" s="2"/>
      <c r="LU209" s="2"/>
      <c r="LV209" s="2"/>
    </row>
    <row r="210" spans="1:334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 s="18"/>
      <c r="T210" s="18"/>
      <c r="AE210" s="18"/>
      <c r="LT210" s="2"/>
      <c r="LU210" s="2"/>
      <c r="LV210" s="2"/>
    </row>
    <row r="211" spans="1:334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 s="18"/>
      <c r="T211" s="18"/>
      <c r="AE211" s="18"/>
      <c r="LT211" s="2"/>
      <c r="LU211" s="2"/>
      <c r="LV211" s="2"/>
    </row>
    <row r="212" spans="1:334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 s="18"/>
      <c r="T212" s="18"/>
      <c r="AE212" s="18"/>
      <c r="LT212" s="2"/>
      <c r="LU212" s="2"/>
      <c r="LV212" s="2"/>
    </row>
    <row r="213" spans="1:334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 s="18"/>
      <c r="T213" s="18"/>
      <c r="AE213" s="18"/>
      <c r="LT213" s="2"/>
      <c r="LU213" s="2"/>
      <c r="LV213" s="2"/>
    </row>
    <row r="214" spans="1:334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 s="18"/>
      <c r="T214" s="18"/>
      <c r="AE214" s="18"/>
      <c r="LT214" s="2"/>
      <c r="LU214" s="2"/>
      <c r="LV214" s="2"/>
    </row>
    <row r="215" spans="1:334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 s="18"/>
      <c r="T215" s="18"/>
      <c r="AE215" s="18"/>
      <c r="LT215" s="2"/>
      <c r="LU215" s="2"/>
      <c r="LV215" s="2"/>
    </row>
    <row r="216" spans="1:334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 s="18"/>
      <c r="T216" s="18"/>
      <c r="AE216" s="18"/>
      <c r="LT216" s="2"/>
      <c r="LU216" s="2"/>
      <c r="LV216" s="2"/>
    </row>
    <row r="217" spans="1:334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 s="18"/>
      <c r="T217" s="18"/>
      <c r="AE217" s="18"/>
      <c r="LT217" s="2"/>
      <c r="LU217" s="2"/>
      <c r="LV217" s="2"/>
    </row>
    <row r="218" spans="1:334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 s="18"/>
      <c r="T218" s="18"/>
      <c r="AE218" s="18"/>
      <c r="LT218" s="2"/>
      <c r="LU218" s="2"/>
      <c r="LV218" s="2"/>
    </row>
    <row r="219" spans="1:334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 s="18"/>
      <c r="T219" s="18"/>
      <c r="AE219" s="18"/>
      <c r="LT219" s="2"/>
      <c r="LU219" s="2"/>
      <c r="LV219" s="2"/>
    </row>
    <row r="220" spans="1:334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 s="18"/>
      <c r="T220" s="18"/>
      <c r="AE220" s="18"/>
      <c r="LT220" s="2"/>
      <c r="LU220" s="2"/>
      <c r="LV220" s="2"/>
    </row>
    <row r="221" spans="1:334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 s="18"/>
      <c r="T221" s="18"/>
      <c r="AE221" s="18"/>
      <c r="LT221" s="2"/>
      <c r="LU221" s="2"/>
      <c r="LV221" s="2"/>
    </row>
    <row r="222" spans="1:334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 s="18"/>
      <c r="T222" s="18"/>
      <c r="AE222" s="18"/>
      <c r="LT222" s="2"/>
      <c r="LU222" s="2"/>
      <c r="LV222" s="2"/>
    </row>
    <row r="223" spans="1:334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 s="18"/>
      <c r="T223" s="18"/>
      <c r="AE223" s="18"/>
      <c r="LT223" s="2"/>
      <c r="LU223" s="2"/>
      <c r="LV223" s="2"/>
    </row>
    <row r="224" spans="1:334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 s="18"/>
      <c r="T224" s="18"/>
      <c r="AE224" s="18"/>
      <c r="LT224" s="2"/>
      <c r="LU224" s="2"/>
      <c r="LV224" s="2"/>
    </row>
    <row r="225" spans="1:334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 s="18"/>
      <c r="T225" s="18"/>
      <c r="AE225" s="18"/>
      <c r="LT225" s="2"/>
      <c r="LU225" s="2"/>
      <c r="LV225" s="2"/>
    </row>
    <row r="226" spans="1:334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 s="18"/>
      <c r="T226" s="18"/>
      <c r="AE226" s="18"/>
      <c r="LT226" s="2"/>
      <c r="LU226" s="2"/>
      <c r="LV226" s="2"/>
    </row>
    <row r="227" spans="1:334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 s="18"/>
      <c r="T227" s="18"/>
      <c r="AE227" s="18"/>
      <c r="LT227" s="2"/>
      <c r="LU227" s="2"/>
      <c r="LV227" s="2"/>
    </row>
    <row r="228" spans="1:334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 s="18"/>
      <c r="T228" s="18"/>
      <c r="AE228" s="18"/>
      <c r="LT228" s="2"/>
      <c r="LU228" s="2"/>
      <c r="LV228" s="2"/>
    </row>
    <row r="229" spans="1:334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 s="18"/>
      <c r="T229" s="18"/>
      <c r="AE229" s="18"/>
      <c r="LT229" s="2"/>
      <c r="LU229" s="2"/>
      <c r="LV229" s="2"/>
    </row>
    <row r="230" spans="1:334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 s="18"/>
      <c r="T230" s="18"/>
      <c r="AE230" s="18"/>
      <c r="LT230" s="2"/>
      <c r="LU230" s="2"/>
      <c r="LV230" s="2"/>
    </row>
    <row r="231" spans="1:334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 s="18"/>
      <c r="T231" s="18"/>
      <c r="AE231" s="18"/>
      <c r="LT231" s="2"/>
      <c r="LU231" s="2"/>
      <c r="LV231" s="2"/>
    </row>
    <row r="232" spans="1:334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 s="18"/>
      <c r="T232" s="18"/>
      <c r="AE232" s="18"/>
      <c r="LT232" s="2"/>
      <c r="LU232" s="2"/>
      <c r="LV232" s="2"/>
    </row>
    <row r="233" spans="1:334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 s="18"/>
      <c r="T233" s="18"/>
      <c r="AE233" s="18"/>
      <c r="LT233" s="2"/>
      <c r="LU233" s="2"/>
      <c r="LV233" s="2"/>
    </row>
    <row r="234" spans="1:334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 s="18"/>
      <c r="T234" s="18"/>
      <c r="AE234" s="18"/>
      <c r="LT234" s="2"/>
      <c r="LU234" s="2"/>
      <c r="LV234" s="2"/>
    </row>
    <row r="235" spans="1:334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 s="18"/>
      <c r="T235" s="18"/>
      <c r="AE235" s="18"/>
      <c r="LT235" s="2"/>
      <c r="LU235" s="2"/>
      <c r="LV235" s="2"/>
    </row>
    <row r="236" spans="1:334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 s="18"/>
      <c r="T236" s="18"/>
      <c r="AE236" s="18"/>
      <c r="LT236" s="2"/>
      <c r="LU236" s="2"/>
      <c r="LV236" s="2"/>
    </row>
    <row r="237" spans="1:334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 s="18"/>
      <c r="T237" s="18"/>
      <c r="AE237" s="18"/>
      <c r="LT237" s="2"/>
      <c r="LU237" s="2"/>
      <c r="LV237" s="2"/>
    </row>
    <row r="238" spans="1:334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 s="18"/>
      <c r="T238" s="18"/>
      <c r="AE238" s="18"/>
      <c r="LT238" s="2"/>
      <c r="LU238" s="2"/>
      <c r="LV238" s="2"/>
    </row>
    <row r="239" spans="1:334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 s="18"/>
      <c r="T239" s="18"/>
      <c r="AE239" s="18"/>
      <c r="LT239" s="2"/>
      <c r="LU239" s="2"/>
      <c r="LV239" s="2"/>
    </row>
    <row r="240" spans="1:334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 s="18"/>
      <c r="T240" s="18"/>
      <c r="AE240" s="18"/>
      <c r="LT240" s="2"/>
      <c r="LU240" s="2"/>
      <c r="LV240" s="2"/>
    </row>
    <row r="241" spans="1:334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 s="18"/>
      <c r="T241" s="18"/>
      <c r="AE241" s="18"/>
      <c r="LT241" s="2"/>
      <c r="LU241" s="2"/>
      <c r="LV241" s="2"/>
    </row>
    <row r="242" spans="1:334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 s="18"/>
      <c r="T242" s="18"/>
      <c r="AE242" s="18"/>
      <c r="LT242" s="2"/>
      <c r="LU242" s="2"/>
      <c r="LV242" s="2"/>
    </row>
    <row r="243" spans="1:334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 s="18"/>
      <c r="T243" s="18"/>
      <c r="AE243" s="18"/>
      <c r="LT243" s="2"/>
      <c r="LU243" s="2"/>
      <c r="LV243" s="2"/>
    </row>
    <row r="244" spans="1:334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 s="18"/>
      <c r="T244" s="18"/>
      <c r="AE244" s="18"/>
      <c r="LT244" s="2"/>
      <c r="LU244" s="2"/>
      <c r="LV244" s="2"/>
    </row>
    <row r="245" spans="1:334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 s="18"/>
      <c r="T245" s="18"/>
      <c r="AE245" s="18"/>
      <c r="LT245" s="2"/>
      <c r="LU245" s="2"/>
      <c r="LV245" s="2"/>
    </row>
    <row r="246" spans="1:334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 s="18"/>
      <c r="T246" s="18"/>
      <c r="AE246" s="18"/>
      <c r="LT246" s="2"/>
      <c r="LU246" s="2"/>
      <c r="LV246" s="2"/>
    </row>
    <row r="247" spans="1:334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 s="18"/>
      <c r="T247" s="18"/>
      <c r="AE247" s="18"/>
      <c r="LT247" s="2"/>
      <c r="LU247" s="2"/>
      <c r="LV247" s="2"/>
    </row>
    <row r="248" spans="1:334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 s="18"/>
      <c r="T248" s="18"/>
      <c r="AE248" s="18"/>
      <c r="LT248" s="2"/>
      <c r="LU248" s="2"/>
      <c r="LV248" s="2"/>
    </row>
    <row r="249" spans="1:334" s="18" customFormat="1" hidden="1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</row>
    <row r="250" spans="1:334" s="18" customFormat="1" hidden="1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</row>
    <row r="251" spans="1:334" s="18" customFormat="1">
      <c r="A251" s="4"/>
      <c r="F251" s="40"/>
      <c r="G251" s="40"/>
      <c r="H251" s="40"/>
      <c r="I251" s="19"/>
    </row>
    <row r="252" spans="1:334" s="18" customFormat="1">
      <c r="A252" s="4"/>
      <c r="F252" s="40"/>
      <c r="G252" s="40"/>
      <c r="H252" s="40"/>
      <c r="I252" s="19"/>
    </row>
    <row r="253" spans="1:334" s="18" customFormat="1">
      <c r="A253" s="4"/>
      <c r="F253" s="40"/>
      <c r="G253" s="40"/>
      <c r="H253" s="40"/>
      <c r="I253" s="19"/>
    </row>
    <row r="254" spans="1:334" s="18" customFormat="1">
      <c r="A254" s="4"/>
      <c r="F254" s="40"/>
      <c r="G254" s="40"/>
      <c r="H254" s="40"/>
      <c r="I254" s="19"/>
    </row>
    <row r="255" spans="1:334" s="18" customFormat="1">
      <c r="A255" s="4"/>
      <c r="F255" s="40"/>
      <c r="G255" s="40"/>
      <c r="H255" s="40"/>
      <c r="I255" s="19"/>
    </row>
    <row r="256" spans="1:334" s="18" customFormat="1">
      <c r="A256" s="4"/>
      <c r="F256" s="40"/>
      <c r="G256" s="40"/>
      <c r="H256" s="40"/>
      <c r="I256" s="19"/>
    </row>
    <row r="257" spans="1:9" s="18" customFormat="1">
      <c r="A257" s="4"/>
      <c r="F257" s="40"/>
      <c r="G257" s="40"/>
      <c r="H257" s="40"/>
      <c r="I257" s="19"/>
    </row>
    <row r="258" spans="1:9" s="18" customFormat="1">
      <c r="A258" s="4"/>
      <c r="F258" s="40"/>
      <c r="G258" s="40"/>
      <c r="H258" s="40"/>
      <c r="I258" s="19"/>
    </row>
    <row r="259" spans="1:9" s="18" customFormat="1">
      <c r="A259" s="4"/>
      <c r="F259" s="40"/>
      <c r="G259" s="40"/>
      <c r="H259" s="40"/>
      <c r="I259" s="19"/>
    </row>
    <row r="260" spans="1:9" s="18" customFormat="1">
      <c r="A260" s="4"/>
      <c r="F260" s="40"/>
      <c r="G260" s="40"/>
      <c r="H260" s="40"/>
      <c r="I260" s="19"/>
    </row>
    <row r="261" spans="1:9" s="18" customFormat="1">
      <c r="A261" s="4"/>
      <c r="F261" s="40"/>
      <c r="G261" s="40"/>
      <c r="H261" s="40"/>
      <c r="I261" s="19"/>
    </row>
    <row r="262" spans="1:9" s="18" customFormat="1">
      <c r="A262" s="4"/>
      <c r="F262" s="40"/>
      <c r="G262" s="40"/>
      <c r="H262" s="40"/>
      <c r="I262" s="19"/>
    </row>
    <row r="263" spans="1:9" s="18" customFormat="1">
      <c r="A263" s="4"/>
      <c r="F263" s="40"/>
      <c r="G263" s="40"/>
      <c r="H263" s="40"/>
      <c r="I263" s="19"/>
    </row>
    <row r="264" spans="1:9" s="18" customFormat="1">
      <c r="A264" s="4"/>
      <c r="F264" s="40"/>
      <c r="G264" s="40"/>
      <c r="H264" s="40"/>
      <c r="I264" s="19"/>
    </row>
    <row r="265" spans="1:9" s="18" customFormat="1">
      <c r="A265" s="4"/>
      <c r="F265" s="40"/>
      <c r="G265" s="40"/>
      <c r="H265" s="40"/>
      <c r="I265" s="19"/>
    </row>
    <row r="266" spans="1:9" s="18" customFormat="1">
      <c r="A266" s="4"/>
      <c r="F266" s="40"/>
      <c r="G266" s="40"/>
      <c r="H266" s="40"/>
      <c r="I266" s="19"/>
    </row>
    <row r="267" spans="1:9" s="18" customFormat="1">
      <c r="A267" s="4"/>
      <c r="F267" s="40"/>
      <c r="G267" s="40"/>
      <c r="H267" s="40"/>
      <c r="I267" s="19"/>
    </row>
    <row r="268" spans="1:9" s="18" customFormat="1">
      <c r="A268" s="4"/>
      <c r="F268" s="40"/>
      <c r="G268" s="40"/>
      <c r="H268" s="40"/>
      <c r="I268" s="19"/>
    </row>
    <row r="269" spans="1:9" s="18" customFormat="1">
      <c r="A269" s="4"/>
      <c r="F269" s="40"/>
      <c r="G269" s="40"/>
      <c r="H269" s="40"/>
      <c r="I269" s="19"/>
    </row>
    <row r="270" spans="1:9" s="18" customFormat="1">
      <c r="A270" s="4"/>
      <c r="F270" s="40"/>
      <c r="G270" s="40"/>
      <c r="H270" s="40"/>
      <c r="I270" s="19"/>
    </row>
    <row r="271" spans="1:9" s="18" customFormat="1">
      <c r="A271" s="4"/>
      <c r="F271" s="40"/>
      <c r="G271" s="40"/>
      <c r="H271" s="40"/>
      <c r="I271" s="19"/>
    </row>
    <row r="272" spans="1:9" s="18" customFormat="1">
      <c r="A272" s="4"/>
      <c r="F272" s="40"/>
      <c r="G272" s="40"/>
      <c r="H272" s="40"/>
      <c r="I272" s="19"/>
    </row>
    <row r="273" spans="1:9" s="18" customFormat="1">
      <c r="A273" s="4"/>
      <c r="F273" s="40"/>
      <c r="G273" s="40"/>
      <c r="H273" s="40"/>
      <c r="I273" s="19"/>
    </row>
    <row r="274" spans="1:9" s="18" customFormat="1">
      <c r="A274" s="4"/>
      <c r="F274" s="40"/>
      <c r="G274" s="40"/>
      <c r="H274" s="40"/>
      <c r="I274" s="19"/>
    </row>
    <row r="275" spans="1:9" s="18" customFormat="1">
      <c r="A275" s="4"/>
      <c r="F275" s="40"/>
      <c r="G275" s="40"/>
      <c r="H275" s="40"/>
      <c r="I275" s="19"/>
    </row>
    <row r="276" spans="1:9" s="18" customFormat="1">
      <c r="A276" s="4"/>
      <c r="F276" s="40"/>
      <c r="G276" s="40"/>
      <c r="H276" s="40"/>
      <c r="I276" s="19"/>
    </row>
    <row r="277" spans="1:9" s="18" customFormat="1">
      <c r="A277" s="4"/>
      <c r="F277" s="40"/>
      <c r="G277" s="40"/>
      <c r="H277" s="40"/>
      <c r="I277" s="19"/>
    </row>
    <row r="278" spans="1:9" s="18" customFormat="1">
      <c r="A278" s="4"/>
      <c r="F278" s="40"/>
      <c r="G278" s="40"/>
      <c r="H278" s="40"/>
      <c r="I278" s="19"/>
    </row>
    <row r="279" spans="1:9" s="18" customFormat="1">
      <c r="A279" s="4"/>
      <c r="F279" s="40"/>
      <c r="G279" s="40"/>
      <c r="H279" s="40"/>
      <c r="I279" s="19"/>
    </row>
    <row r="280" spans="1:9" s="18" customFormat="1">
      <c r="A280" s="4"/>
      <c r="F280" s="40"/>
      <c r="G280" s="40"/>
      <c r="H280" s="40"/>
      <c r="I280" s="19"/>
    </row>
    <row r="281" spans="1:9" s="18" customFormat="1">
      <c r="A281" s="4"/>
      <c r="F281" s="40"/>
      <c r="G281" s="40"/>
      <c r="H281" s="40"/>
      <c r="I281" s="19"/>
    </row>
    <row r="282" spans="1:9" s="18" customFormat="1">
      <c r="A282" s="4"/>
      <c r="F282" s="40"/>
      <c r="G282" s="40"/>
      <c r="H282" s="40"/>
      <c r="I282" s="19"/>
    </row>
    <row r="283" spans="1:9" s="18" customFormat="1">
      <c r="A283" s="4"/>
      <c r="F283" s="40"/>
      <c r="G283" s="40"/>
      <c r="H283" s="40"/>
      <c r="I283" s="19"/>
    </row>
    <row r="284" spans="1:9" s="18" customFormat="1">
      <c r="A284" s="4"/>
      <c r="F284" s="40"/>
      <c r="G284" s="40"/>
      <c r="H284" s="40"/>
      <c r="I284" s="19"/>
    </row>
    <row r="285" spans="1:9" s="18" customFormat="1">
      <c r="A285" s="4"/>
      <c r="F285" s="40"/>
      <c r="G285" s="40"/>
      <c r="H285" s="40"/>
      <c r="I285" s="19"/>
    </row>
    <row r="286" spans="1:9" s="18" customFormat="1">
      <c r="A286" s="4"/>
      <c r="F286" s="40"/>
      <c r="G286" s="40"/>
      <c r="H286" s="40"/>
      <c r="I286" s="19"/>
    </row>
    <row r="287" spans="1:9" s="18" customFormat="1">
      <c r="A287" s="4"/>
      <c r="F287" s="40"/>
      <c r="G287" s="40"/>
      <c r="H287" s="40"/>
      <c r="I287" s="19"/>
    </row>
    <row r="288" spans="1:9" s="18" customFormat="1">
      <c r="A288" s="4"/>
      <c r="F288" s="40"/>
      <c r="G288" s="40"/>
      <c r="H288" s="40"/>
      <c r="I288" s="19"/>
    </row>
    <row r="289" spans="1:9" s="18" customFormat="1">
      <c r="A289" s="4"/>
      <c r="F289" s="40"/>
      <c r="G289" s="40"/>
      <c r="H289" s="40"/>
      <c r="I289" s="19"/>
    </row>
    <row r="290" spans="1:9" s="18" customFormat="1">
      <c r="A290" s="4"/>
      <c r="F290" s="40"/>
      <c r="G290" s="40"/>
      <c r="H290" s="40"/>
      <c r="I290" s="19"/>
    </row>
    <row r="291" spans="1:9" s="18" customFormat="1">
      <c r="A291" s="4"/>
      <c r="F291" s="40"/>
      <c r="G291" s="40"/>
      <c r="H291" s="40"/>
      <c r="I291" s="19"/>
    </row>
    <row r="292" spans="1:9" s="18" customFormat="1">
      <c r="A292" s="4"/>
      <c r="F292" s="40"/>
      <c r="G292" s="40"/>
      <c r="H292" s="40"/>
      <c r="I292" s="19"/>
    </row>
    <row r="293" spans="1:9" s="18" customFormat="1">
      <c r="A293" s="4"/>
      <c r="F293" s="40"/>
      <c r="G293" s="40"/>
      <c r="H293" s="40"/>
      <c r="I293" s="19"/>
    </row>
    <row r="294" spans="1:9" s="18" customFormat="1">
      <c r="A294" s="4"/>
      <c r="F294" s="40"/>
      <c r="G294" s="40"/>
      <c r="H294" s="40"/>
      <c r="I294" s="19"/>
    </row>
    <row r="295" spans="1:9" s="18" customFormat="1">
      <c r="A295" s="4"/>
      <c r="F295" s="40"/>
      <c r="G295" s="40"/>
      <c r="H295" s="40"/>
      <c r="I295" s="19"/>
    </row>
    <row r="296" spans="1:9" s="18" customFormat="1">
      <c r="A296" s="4"/>
      <c r="F296" s="40"/>
      <c r="G296" s="40"/>
      <c r="H296" s="40"/>
      <c r="I296" s="19"/>
    </row>
    <row r="297" spans="1:9" s="18" customFormat="1">
      <c r="A297" s="4"/>
      <c r="F297" s="40"/>
      <c r="G297" s="40"/>
      <c r="H297" s="40"/>
      <c r="I297" s="19"/>
    </row>
    <row r="298" spans="1:9" s="18" customFormat="1">
      <c r="A298" s="4"/>
      <c r="F298" s="40"/>
      <c r="G298" s="40"/>
      <c r="H298" s="40"/>
      <c r="I298" s="19"/>
    </row>
    <row r="299" spans="1:9" s="18" customFormat="1">
      <c r="A299" s="4"/>
      <c r="F299" s="40"/>
      <c r="G299" s="40"/>
      <c r="H299" s="40"/>
      <c r="I299" s="19"/>
    </row>
    <row r="300" spans="1:9" s="18" customFormat="1">
      <c r="A300" s="4"/>
      <c r="F300" s="40"/>
      <c r="G300" s="40"/>
      <c r="H300" s="40"/>
      <c r="I300" s="19"/>
    </row>
    <row r="301" spans="1:9" s="18" customFormat="1">
      <c r="A301" s="4"/>
      <c r="F301" s="40"/>
      <c r="G301" s="40"/>
      <c r="H301" s="40"/>
      <c r="I301" s="19"/>
    </row>
    <row r="302" spans="1:9" s="18" customFormat="1">
      <c r="A302" s="4"/>
      <c r="F302" s="40"/>
      <c r="G302" s="40"/>
      <c r="H302" s="40"/>
      <c r="I302" s="19"/>
    </row>
    <row r="303" spans="1:9" s="18" customFormat="1">
      <c r="A303" s="4"/>
      <c r="F303" s="40"/>
      <c r="G303" s="40"/>
      <c r="H303" s="40"/>
      <c r="I303" s="19"/>
    </row>
    <row r="304" spans="1:9" s="18" customFormat="1">
      <c r="A304" s="4"/>
      <c r="F304" s="40"/>
      <c r="G304" s="40"/>
      <c r="H304" s="40"/>
      <c r="I304" s="19"/>
    </row>
    <row r="305" spans="1:9" s="18" customFormat="1">
      <c r="A305" s="4"/>
      <c r="F305" s="40"/>
      <c r="G305" s="40"/>
      <c r="H305" s="40"/>
      <c r="I305" s="19"/>
    </row>
    <row r="306" spans="1:9" s="18" customFormat="1">
      <c r="A306" s="4"/>
      <c r="F306" s="40"/>
      <c r="G306" s="40"/>
      <c r="H306" s="40"/>
      <c r="I306" s="19"/>
    </row>
    <row r="307" spans="1:9" s="18" customFormat="1">
      <c r="A307" s="4"/>
      <c r="F307" s="40"/>
      <c r="G307" s="40"/>
      <c r="H307" s="40"/>
      <c r="I307" s="19"/>
    </row>
    <row r="308" spans="1:9" s="18" customFormat="1">
      <c r="A308" s="4"/>
      <c r="F308" s="40"/>
      <c r="G308" s="40"/>
      <c r="H308" s="40"/>
      <c r="I308" s="19"/>
    </row>
    <row r="309" spans="1:9" s="18" customFormat="1">
      <c r="A309" s="4"/>
      <c r="F309" s="40"/>
      <c r="G309" s="40"/>
      <c r="H309" s="40"/>
      <c r="I309" s="19"/>
    </row>
    <row r="310" spans="1:9" s="18" customFormat="1">
      <c r="A310" s="4"/>
      <c r="F310" s="40"/>
      <c r="G310" s="40"/>
      <c r="H310" s="40"/>
      <c r="I310" s="19"/>
    </row>
    <row r="311" spans="1:9" s="18" customFormat="1">
      <c r="A311" s="4"/>
      <c r="F311" s="40"/>
      <c r="G311" s="40"/>
      <c r="H311" s="40"/>
      <c r="I311" s="19"/>
    </row>
    <row r="312" spans="1:9" s="18" customFormat="1">
      <c r="A312" s="4"/>
      <c r="F312" s="40"/>
      <c r="G312" s="40"/>
      <c r="H312" s="40"/>
      <c r="I312" s="19"/>
    </row>
    <row r="313" spans="1:9" s="18" customFormat="1">
      <c r="A313" s="4"/>
      <c r="F313" s="40"/>
      <c r="G313" s="40"/>
      <c r="H313" s="40"/>
      <c r="I313" s="19"/>
    </row>
    <row r="314" spans="1:9" s="18" customFormat="1">
      <c r="A314" s="4"/>
      <c r="F314" s="40"/>
      <c r="G314" s="40"/>
      <c r="H314" s="40"/>
      <c r="I314" s="19"/>
    </row>
    <row r="315" spans="1:9" s="18" customFormat="1">
      <c r="A315" s="4"/>
      <c r="F315" s="40"/>
      <c r="G315" s="40"/>
      <c r="H315" s="40"/>
      <c r="I315" s="19"/>
    </row>
    <row r="316" spans="1:9" s="18" customFormat="1">
      <c r="A316" s="4"/>
      <c r="F316" s="40"/>
      <c r="G316" s="40"/>
      <c r="H316" s="40"/>
      <c r="I316" s="19"/>
    </row>
    <row r="317" spans="1:9" s="18" customFormat="1">
      <c r="A317" s="4"/>
      <c r="F317" s="40"/>
      <c r="G317" s="40"/>
      <c r="H317" s="40"/>
      <c r="I317" s="19"/>
    </row>
    <row r="318" spans="1:9" s="18" customFormat="1">
      <c r="A318" s="4"/>
      <c r="F318" s="40"/>
      <c r="G318" s="40"/>
      <c r="H318" s="40"/>
      <c r="I318" s="19"/>
    </row>
    <row r="319" spans="1:9" s="18" customFormat="1">
      <c r="A319" s="4"/>
      <c r="F319" s="40"/>
      <c r="G319" s="40"/>
      <c r="H319" s="40"/>
      <c r="I319" s="19"/>
    </row>
    <row r="320" spans="1:9" s="18" customFormat="1">
      <c r="A320" s="4"/>
      <c r="F320" s="40"/>
      <c r="G320" s="40"/>
      <c r="H320" s="40"/>
      <c r="I320" s="19"/>
    </row>
    <row r="321" spans="1:9" s="18" customFormat="1">
      <c r="A321" s="4"/>
      <c r="F321" s="40"/>
      <c r="G321" s="40"/>
      <c r="H321" s="40"/>
      <c r="I321" s="19"/>
    </row>
    <row r="322" spans="1:9" s="18" customFormat="1">
      <c r="A322" s="4"/>
      <c r="F322" s="40"/>
      <c r="G322" s="40"/>
      <c r="H322" s="40"/>
      <c r="I322" s="19"/>
    </row>
    <row r="323" spans="1:9" s="18" customFormat="1">
      <c r="A323" s="4"/>
      <c r="F323" s="40"/>
      <c r="G323" s="40"/>
      <c r="H323" s="40"/>
      <c r="I323" s="19"/>
    </row>
    <row r="324" spans="1:9" s="18" customFormat="1">
      <c r="A324" s="4"/>
      <c r="F324" s="40"/>
      <c r="G324" s="40"/>
      <c r="H324" s="40"/>
      <c r="I324" s="19"/>
    </row>
    <row r="325" spans="1:9" s="18" customFormat="1">
      <c r="A325" s="4"/>
      <c r="F325" s="40"/>
      <c r="G325" s="40"/>
      <c r="H325" s="40"/>
      <c r="I325" s="19"/>
    </row>
    <row r="326" spans="1:9" s="18" customFormat="1">
      <c r="A326" s="4"/>
      <c r="F326" s="40"/>
      <c r="G326" s="40"/>
      <c r="H326" s="40"/>
      <c r="I326" s="19"/>
    </row>
    <row r="327" spans="1:9" s="18" customFormat="1">
      <c r="A327" s="4"/>
      <c r="F327" s="40"/>
      <c r="G327" s="40"/>
      <c r="H327" s="40"/>
      <c r="I327" s="19"/>
    </row>
    <row r="328" spans="1:9" s="18" customFormat="1">
      <c r="A328" s="4"/>
      <c r="F328" s="40"/>
      <c r="G328" s="40"/>
      <c r="H328" s="40"/>
      <c r="I328" s="19"/>
    </row>
    <row r="329" spans="1:9" s="18" customFormat="1">
      <c r="A329" s="4"/>
      <c r="F329" s="40"/>
      <c r="G329" s="40"/>
      <c r="H329" s="40"/>
      <c r="I329" s="19"/>
    </row>
    <row r="330" spans="1:9" s="18" customFormat="1">
      <c r="A330" s="4"/>
      <c r="F330" s="40"/>
      <c r="G330" s="40"/>
      <c r="H330" s="40"/>
      <c r="I330" s="19"/>
    </row>
    <row r="331" spans="1:9" s="18" customFormat="1">
      <c r="A331" s="4"/>
      <c r="F331" s="40"/>
      <c r="G331" s="40"/>
      <c r="H331" s="40"/>
      <c r="I331" s="19"/>
    </row>
    <row r="332" spans="1:9" s="18" customFormat="1">
      <c r="A332" s="4"/>
      <c r="F332" s="40"/>
      <c r="G332" s="40"/>
      <c r="H332" s="40"/>
      <c r="I332" s="19"/>
    </row>
    <row r="333" spans="1:9" s="18" customFormat="1">
      <c r="A333" s="4"/>
      <c r="F333" s="40"/>
      <c r="G333" s="40"/>
      <c r="H333" s="40"/>
      <c r="I333" s="19"/>
    </row>
    <row r="334" spans="1:9" s="18" customFormat="1">
      <c r="A334" s="4"/>
      <c r="F334" s="40"/>
      <c r="G334" s="40"/>
      <c r="H334" s="40"/>
      <c r="I334" s="19"/>
    </row>
    <row r="335" spans="1:9" s="18" customFormat="1">
      <c r="A335" s="4"/>
      <c r="F335" s="40"/>
      <c r="G335" s="40"/>
      <c r="H335" s="40"/>
      <c r="I335" s="19"/>
    </row>
    <row r="336" spans="1:9" s="18" customFormat="1">
      <c r="A336" s="4"/>
      <c r="F336" s="40"/>
      <c r="G336" s="40"/>
      <c r="H336" s="40"/>
      <c r="I336" s="19"/>
    </row>
    <row r="337" spans="1:9" s="18" customFormat="1">
      <c r="A337" s="4"/>
      <c r="F337" s="40"/>
      <c r="G337" s="40"/>
      <c r="H337" s="40"/>
      <c r="I337" s="19"/>
    </row>
    <row r="338" spans="1:9" s="18" customFormat="1">
      <c r="A338" s="4"/>
      <c r="F338" s="40"/>
      <c r="G338" s="40"/>
      <c r="H338" s="40"/>
      <c r="I338" s="19"/>
    </row>
    <row r="339" spans="1:9" s="18" customFormat="1">
      <c r="A339" s="4"/>
      <c r="F339" s="40"/>
      <c r="G339" s="40"/>
      <c r="H339" s="40"/>
      <c r="I339" s="19"/>
    </row>
    <row r="340" spans="1:9" s="18" customFormat="1">
      <c r="A340" s="4"/>
      <c r="F340" s="40"/>
      <c r="G340" s="40"/>
      <c r="H340" s="40"/>
      <c r="I340" s="19"/>
    </row>
    <row r="341" spans="1:9" s="18" customFormat="1">
      <c r="A341" s="4"/>
      <c r="F341" s="40"/>
      <c r="G341" s="40"/>
      <c r="H341" s="40"/>
      <c r="I341" s="19"/>
    </row>
    <row r="342" spans="1:9" s="18" customFormat="1">
      <c r="A342" s="4"/>
      <c r="F342" s="40"/>
      <c r="G342" s="40"/>
      <c r="H342" s="40"/>
      <c r="I342" s="19"/>
    </row>
    <row r="343" spans="1:9" s="18" customFormat="1">
      <c r="A343" s="4"/>
      <c r="F343" s="40"/>
      <c r="G343" s="40"/>
      <c r="H343" s="40"/>
      <c r="I343" s="19"/>
    </row>
    <row r="344" spans="1:9" s="18" customFormat="1">
      <c r="A344" s="4"/>
      <c r="F344" s="40"/>
      <c r="G344" s="40"/>
      <c r="H344" s="40"/>
      <c r="I344" s="19"/>
    </row>
    <row r="345" spans="1:9" s="18" customFormat="1">
      <c r="A345" s="4"/>
      <c r="F345" s="40"/>
      <c r="G345" s="40"/>
      <c r="H345" s="40"/>
      <c r="I345" s="19"/>
    </row>
    <row r="346" spans="1:9" s="18" customFormat="1">
      <c r="A346" s="4"/>
      <c r="F346" s="40"/>
      <c r="G346" s="40"/>
      <c r="H346" s="40"/>
      <c r="I346" s="19"/>
    </row>
    <row r="347" spans="1:9" s="18" customFormat="1">
      <c r="A347" s="4"/>
      <c r="F347" s="40"/>
      <c r="G347" s="40"/>
      <c r="H347" s="40"/>
      <c r="I347" s="19"/>
    </row>
    <row r="348" spans="1:9" s="18" customFormat="1">
      <c r="A348" s="4"/>
      <c r="F348" s="40"/>
      <c r="G348" s="40"/>
      <c r="H348" s="40"/>
      <c r="I348" s="19"/>
    </row>
    <row r="349" spans="1:9" s="18" customFormat="1">
      <c r="A349" s="4"/>
      <c r="F349" s="40"/>
      <c r="G349" s="40"/>
      <c r="H349" s="40"/>
      <c r="I349" s="19"/>
    </row>
    <row r="350" spans="1:9" s="18" customFormat="1">
      <c r="A350" s="4"/>
      <c r="F350" s="40"/>
      <c r="G350" s="40"/>
      <c r="H350" s="40"/>
      <c r="I350" s="19"/>
    </row>
    <row r="351" spans="1:9" s="18" customFormat="1">
      <c r="A351" s="4"/>
      <c r="F351" s="40"/>
      <c r="G351" s="40"/>
      <c r="H351" s="40"/>
      <c r="I351" s="19"/>
    </row>
    <row r="352" spans="1:9" s="18" customFormat="1">
      <c r="A352" s="4"/>
      <c r="F352" s="40"/>
      <c r="G352" s="40"/>
      <c r="H352" s="40"/>
      <c r="I352" s="19"/>
    </row>
    <row r="353" spans="1:31" s="18" customFormat="1">
      <c r="A353" s="4"/>
      <c r="F353" s="40"/>
      <c r="G353" s="40"/>
      <c r="H353" s="40"/>
      <c r="I353" s="19"/>
    </row>
    <row r="354" spans="1:31" s="18" customFormat="1">
      <c r="A354" s="4"/>
      <c r="F354" s="40"/>
      <c r="G354" s="40"/>
      <c r="H354" s="40"/>
      <c r="I354" s="19"/>
    </row>
    <row r="355" spans="1:31" s="18" customFormat="1">
      <c r="A355" s="4"/>
      <c r="F355" s="40"/>
      <c r="G355" s="40"/>
      <c r="H355" s="40"/>
      <c r="I355" s="19"/>
      <c r="S355" s="19"/>
      <c r="T355" s="19"/>
      <c r="AE355" s="19"/>
    </row>
    <row r="356" spans="1:31" s="18" customFormat="1">
      <c r="A356" s="4"/>
      <c r="F356" s="40"/>
      <c r="G356" s="40"/>
      <c r="H356" s="40"/>
      <c r="I356" s="19"/>
      <c r="S356" s="19"/>
      <c r="T356" s="19"/>
      <c r="AE356" s="19"/>
    </row>
    <row r="357" spans="1:31" s="18" customFormat="1">
      <c r="A357" s="4"/>
      <c r="F357" s="40"/>
      <c r="G357" s="40"/>
      <c r="H357" s="40"/>
      <c r="I357" s="19"/>
      <c r="S357" s="19"/>
      <c r="T357" s="19"/>
      <c r="AE357" s="19"/>
    </row>
    <row r="358" spans="1:31" s="18" customFormat="1">
      <c r="A358" s="4"/>
      <c r="F358" s="40"/>
      <c r="G358" s="40"/>
      <c r="H358" s="40"/>
      <c r="I358" s="19"/>
      <c r="S358" s="19"/>
      <c r="T358" s="19"/>
      <c r="AE358" s="19"/>
    </row>
    <row r="359" spans="1:31" s="18" customFormat="1">
      <c r="A359" s="4"/>
      <c r="F359" s="40"/>
      <c r="G359" s="40"/>
      <c r="H359" s="40"/>
      <c r="I359" s="19"/>
      <c r="S359" s="19"/>
      <c r="T359" s="19"/>
      <c r="AE359" s="19"/>
    </row>
    <row r="360" spans="1:31" s="18" customFormat="1">
      <c r="A360" s="4"/>
      <c r="F360" s="40"/>
      <c r="G360" s="40"/>
      <c r="H360" s="40"/>
      <c r="I360" s="19"/>
      <c r="S360" s="19"/>
      <c r="T360" s="19"/>
      <c r="AE360" s="19"/>
    </row>
    <row r="361" spans="1:31" s="18" customFormat="1">
      <c r="A361" s="4"/>
      <c r="F361" s="40"/>
      <c r="G361" s="40"/>
      <c r="H361" s="40"/>
      <c r="I361" s="19"/>
      <c r="S361" s="19"/>
      <c r="T361" s="19"/>
      <c r="AE361" s="19"/>
    </row>
    <row r="362" spans="1:31" s="18" customFormat="1">
      <c r="A362" s="4"/>
      <c r="F362" s="40"/>
      <c r="G362" s="40"/>
      <c r="H362" s="40"/>
      <c r="I362" s="19"/>
      <c r="S362" s="19"/>
      <c r="T362" s="19"/>
      <c r="AE362" s="19"/>
    </row>
    <row r="363" spans="1:31" s="18" customFormat="1">
      <c r="A363" s="4"/>
      <c r="F363" s="40"/>
      <c r="G363" s="40"/>
      <c r="H363" s="40"/>
      <c r="I363" s="19"/>
      <c r="S363" s="19"/>
      <c r="T363" s="19"/>
      <c r="AE363" s="19"/>
    </row>
    <row r="364" spans="1:31" s="18" customFormat="1">
      <c r="A364" s="4"/>
      <c r="F364" s="40"/>
      <c r="G364" s="40"/>
      <c r="H364" s="40"/>
      <c r="I364" s="19"/>
      <c r="S364" s="19"/>
      <c r="T364" s="19"/>
      <c r="AE364" s="19"/>
    </row>
    <row r="365" spans="1:31" s="18" customFormat="1">
      <c r="A365" s="4"/>
      <c r="F365" s="40"/>
      <c r="G365" s="40"/>
      <c r="H365" s="40"/>
      <c r="I365" s="19"/>
      <c r="S365" s="19"/>
      <c r="T365" s="19"/>
      <c r="AE365" s="19"/>
    </row>
    <row r="366" spans="1:31" s="18" customFormat="1">
      <c r="A366" s="4"/>
      <c r="F366" s="40"/>
      <c r="G366" s="40"/>
      <c r="H366" s="40"/>
      <c r="I366" s="19"/>
      <c r="S366" s="19"/>
      <c r="T366" s="19"/>
      <c r="AE366" s="19"/>
    </row>
    <row r="367" spans="1:31" s="18" customFormat="1">
      <c r="A367" s="4"/>
      <c r="F367" s="40"/>
      <c r="G367" s="40"/>
      <c r="H367" s="40"/>
      <c r="I367" s="19"/>
      <c r="S367" s="19"/>
      <c r="T367" s="19"/>
      <c r="AE367" s="19"/>
    </row>
    <row r="368" spans="1:31" s="18" customFormat="1">
      <c r="A368" s="4"/>
      <c r="F368" s="40"/>
      <c r="G368" s="40"/>
      <c r="H368" s="40"/>
      <c r="I368" s="19"/>
      <c r="S368" s="19"/>
      <c r="T368" s="19"/>
      <c r="AE368" s="19"/>
    </row>
    <row r="369" spans="1:31" s="18" customFormat="1">
      <c r="A369" s="4"/>
      <c r="F369" s="40"/>
      <c r="G369" s="40"/>
      <c r="H369" s="40"/>
      <c r="I369" s="19"/>
      <c r="S369" s="19"/>
      <c r="T369" s="19"/>
      <c r="AE369" s="19"/>
    </row>
    <row r="370" spans="1:31" s="18" customFormat="1">
      <c r="A370" s="4"/>
      <c r="F370" s="40"/>
      <c r="G370" s="40"/>
      <c r="H370" s="40"/>
      <c r="I370" s="19"/>
      <c r="S370" s="19"/>
      <c r="T370" s="19"/>
      <c r="AE370" s="19"/>
    </row>
    <row r="371" spans="1:31" s="18" customFormat="1">
      <c r="A371" s="4"/>
      <c r="F371" s="40"/>
      <c r="G371" s="40"/>
      <c r="H371" s="40"/>
      <c r="I371" s="19"/>
      <c r="S371" s="19"/>
      <c r="T371" s="19"/>
      <c r="AE371" s="19"/>
    </row>
    <row r="372" spans="1:31" s="18" customFormat="1">
      <c r="A372" s="4"/>
      <c r="F372" s="40"/>
      <c r="G372" s="40"/>
      <c r="H372" s="40"/>
      <c r="I372" s="19"/>
      <c r="S372" s="19"/>
      <c r="T372" s="19"/>
      <c r="AE372" s="19"/>
    </row>
    <row r="373" spans="1:31" s="18" customFormat="1">
      <c r="A373" s="4"/>
      <c r="F373" s="40"/>
      <c r="G373" s="40"/>
      <c r="H373" s="40"/>
      <c r="I373" s="19"/>
      <c r="S373" s="19"/>
      <c r="T373" s="19"/>
      <c r="AE373" s="19"/>
    </row>
    <row r="374" spans="1:31" s="18" customFormat="1">
      <c r="A374" s="4"/>
      <c r="F374" s="40"/>
      <c r="G374" s="40"/>
      <c r="H374" s="40"/>
      <c r="I374" s="19"/>
      <c r="S374" s="19"/>
      <c r="T374" s="19"/>
      <c r="AE374" s="19"/>
    </row>
    <row r="375" spans="1:31" s="18" customFormat="1">
      <c r="A375" s="4"/>
      <c r="F375" s="40"/>
      <c r="G375" s="40"/>
      <c r="H375" s="40"/>
      <c r="I375" s="19"/>
      <c r="S375" s="19"/>
      <c r="T375" s="19"/>
      <c r="AE375" s="19"/>
    </row>
    <row r="376" spans="1:31" s="18" customFormat="1">
      <c r="A376" s="4"/>
      <c r="F376" s="40"/>
      <c r="G376" s="40"/>
      <c r="H376" s="40"/>
      <c r="I376" s="19"/>
      <c r="S376" s="19"/>
      <c r="T376" s="19"/>
      <c r="AE376" s="19"/>
    </row>
    <row r="377" spans="1:31" s="18" customFormat="1">
      <c r="A377" s="4"/>
      <c r="F377" s="40"/>
      <c r="G377" s="40"/>
      <c r="H377" s="40"/>
      <c r="I377" s="19"/>
      <c r="S377" s="19"/>
      <c r="T377" s="19"/>
      <c r="AE377" s="19"/>
    </row>
    <row r="378" spans="1:31" s="18" customFormat="1">
      <c r="A378" s="4"/>
      <c r="F378" s="40"/>
      <c r="G378" s="40"/>
      <c r="H378" s="40"/>
      <c r="I378" s="19"/>
      <c r="S378" s="19"/>
      <c r="T378" s="19"/>
      <c r="AE378" s="19"/>
    </row>
    <row r="379" spans="1:31" s="18" customFormat="1">
      <c r="A379" s="4"/>
      <c r="F379" s="40"/>
      <c r="G379" s="40"/>
      <c r="H379" s="40"/>
      <c r="I379" s="19"/>
      <c r="S379" s="19"/>
      <c r="T379" s="19"/>
      <c r="AE379" s="19"/>
    </row>
    <row r="380" spans="1:31" s="18" customFormat="1">
      <c r="A380" s="4"/>
      <c r="F380" s="40"/>
      <c r="G380" s="40"/>
      <c r="H380" s="40"/>
      <c r="I380" s="19"/>
      <c r="S380" s="19"/>
      <c r="T380" s="19"/>
      <c r="AE380" s="19"/>
    </row>
    <row r="381" spans="1:31" s="18" customFormat="1">
      <c r="A381" s="4"/>
      <c r="F381" s="40"/>
      <c r="G381" s="40"/>
      <c r="H381" s="40"/>
      <c r="I381" s="19"/>
      <c r="S381" s="19"/>
      <c r="T381" s="19"/>
      <c r="AE381" s="19"/>
    </row>
    <row r="382" spans="1:31" s="18" customFormat="1">
      <c r="A382" s="4"/>
      <c r="F382" s="40"/>
      <c r="G382" s="40"/>
      <c r="H382" s="40"/>
      <c r="I382" s="19"/>
      <c r="S382" s="19"/>
      <c r="T382" s="19"/>
      <c r="AE382" s="19"/>
    </row>
    <row r="383" spans="1:31" s="18" customFormat="1">
      <c r="A383" s="4"/>
      <c r="F383" s="40"/>
      <c r="G383" s="40"/>
      <c r="H383" s="40"/>
      <c r="I383" s="19"/>
      <c r="S383" s="19"/>
      <c r="T383" s="19"/>
      <c r="AE383" s="19"/>
    </row>
    <row r="384" spans="1:31" s="18" customFormat="1">
      <c r="A384" s="4"/>
      <c r="F384" s="40"/>
      <c r="G384" s="40"/>
      <c r="H384" s="40"/>
      <c r="I384" s="19"/>
      <c r="S384" s="19"/>
      <c r="T384" s="19"/>
      <c r="AE384" s="19"/>
    </row>
    <row r="385" spans="1:31" s="18" customFormat="1">
      <c r="A385" s="4"/>
      <c r="F385" s="40"/>
      <c r="G385" s="40"/>
      <c r="H385" s="40"/>
      <c r="I385" s="19"/>
      <c r="S385" s="19"/>
      <c r="T385" s="19"/>
      <c r="AE385" s="19"/>
    </row>
    <row r="386" spans="1:31" s="18" customFormat="1">
      <c r="A386" s="4"/>
      <c r="F386" s="40"/>
      <c r="G386" s="40"/>
      <c r="H386" s="40"/>
      <c r="I386" s="19"/>
      <c r="S386" s="19"/>
      <c r="T386" s="19"/>
      <c r="AE386" s="19"/>
    </row>
    <row r="387" spans="1:31" s="18" customFormat="1">
      <c r="A387" s="4"/>
      <c r="F387" s="40"/>
      <c r="G387" s="40"/>
      <c r="H387" s="40"/>
      <c r="I387" s="19"/>
      <c r="S387" s="19"/>
      <c r="T387" s="19"/>
      <c r="AE387" s="19"/>
    </row>
    <row r="388" spans="1:31" s="18" customFormat="1">
      <c r="A388" s="4"/>
      <c r="F388" s="40"/>
      <c r="G388" s="40"/>
      <c r="H388" s="40"/>
      <c r="I388" s="19"/>
      <c r="S388" s="19"/>
      <c r="T388" s="19"/>
      <c r="AE388" s="19"/>
    </row>
    <row r="389" spans="1:31" s="18" customFormat="1">
      <c r="A389" s="4"/>
      <c r="F389" s="40"/>
      <c r="G389" s="40"/>
      <c r="H389" s="40"/>
      <c r="I389" s="19"/>
      <c r="S389" s="19"/>
      <c r="T389" s="19"/>
      <c r="AE389" s="19"/>
    </row>
    <row r="390" spans="1:31" s="18" customFormat="1">
      <c r="A390" s="4"/>
      <c r="F390" s="40"/>
      <c r="G390" s="40"/>
      <c r="H390" s="40"/>
      <c r="I390" s="19"/>
      <c r="S390" s="19"/>
      <c r="T390" s="19"/>
      <c r="AE390" s="19"/>
    </row>
    <row r="391" spans="1:31" s="18" customFormat="1">
      <c r="A391" s="4"/>
      <c r="F391" s="40"/>
      <c r="G391" s="40"/>
      <c r="H391" s="40"/>
      <c r="I391" s="19"/>
      <c r="S391" s="19"/>
      <c r="T391" s="19"/>
      <c r="AE391" s="19"/>
    </row>
    <row r="392" spans="1:31" s="18" customFormat="1">
      <c r="A392" s="4"/>
      <c r="F392" s="40"/>
      <c r="G392" s="40"/>
      <c r="H392" s="40"/>
      <c r="I392" s="19"/>
      <c r="S392" s="19"/>
      <c r="T392" s="19"/>
      <c r="AE392" s="19"/>
    </row>
    <row r="393" spans="1:31" s="18" customFormat="1">
      <c r="A393" s="4"/>
      <c r="F393" s="40"/>
      <c r="G393" s="40"/>
      <c r="H393" s="40"/>
      <c r="I393" s="19"/>
      <c r="S393" s="19"/>
      <c r="T393" s="19"/>
      <c r="AE393" s="19"/>
    </row>
    <row r="394" spans="1:31" s="18" customFormat="1">
      <c r="A394" s="4"/>
      <c r="F394" s="40"/>
      <c r="G394" s="40"/>
      <c r="H394" s="40"/>
      <c r="I394" s="19"/>
      <c r="S394" s="19"/>
      <c r="T394" s="19"/>
      <c r="AE394" s="19"/>
    </row>
    <row r="395" spans="1:31" s="18" customFormat="1">
      <c r="A395" s="4"/>
      <c r="F395" s="40"/>
      <c r="G395" s="40"/>
      <c r="H395" s="40"/>
      <c r="I395" s="19"/>
      <c r="S395" s="19"/>
      <c r="T395" s="19"/>
      <c r="AE395" s="19"/>
    </row>
    <row r="396" spans="1:31" s="18" customFormat="1">
      <c r="A396" s="4"/>
      <c r="F396" s="40"/>
      <c r="G396" s="40"/>
      <c r="H396" s="40"/>
      <c r="I396" s="19"/>
      <c r="S396" s="19"/>
      <c r="T396" s="19"/>
      <c r="AE396" s="19"/>
    </row>
    <row r="397" spans="1:31" s="18" customFormat="1">
      <c r="A397" s="4"/>
      <c r="F397" s="40"/>
      <c r="G397" s="40"/>
      <c r="H397" s="40"/>
      <c r="I397" s="19"/>
      <c r="S397" s="19"/>
      <c r="T397" s="19"/>
      <c r="AE397" s="19"/>
    </row>
    <row r="398" spans="1:31" s="18" customFormat="1">
      <c r="A398" s="4"/>
      <c r="F398" s="40"/>
      <c r="G398" s="40"/>
      <c r="H398" s="40"/>
      <c r="I398" s="19"/>
      <c r="S398" s="19"/>
      <c r="T398" s="19"/>
      <c r="AE398" s="19"/>
    </row>
    <row r="399" spans="1:31" s="18" customFormat="1">
      <c r="A399" s="4"/>
      <c r="F399" s="40"/>
      <c r="G399" s="40"/>
      <c r="H399" s="40"/>
      <c r="I399" s="19"/>
      <c r="S399" s="19"/>
      <c r="T399" s="19"/>
      <c r="AE399" s="19"/>
    </row>
    <row r="400" spans="1:31" s="18" customFormat="1">
      <c r="A400" s="4"/>
      <c r="F400" s="40"/>
      <c r="G400" s="40"/>
      <c r="H400" s="40"/>
      <c r="I400" s="19"/>
      <c r="S400" s="19"/>
      <c r="T400" s="19"/>
      <c r="AE400" s="19"/>
    </row>
    <row r="401" spans="1:31" s="18" customFormat="1">
      <c r="A401" s="4"/>
      <c r="F401" s="40"/>
      <c r="G401" s="40"/>
      <c r="H401" s="40"/>
      <c r="I401" s="19"/>
      <c r="S401" s="19"/>
      <c r="T401" s="19"/>
      <c r="AE401" s="19"/>
    </row>
    <row r="402" spans="1:31" s="18" customFormat="1">
      <c r="A402" s="4"/>
      <c r="F402" s="40"/>
      <c r="G402" s="40"/>
      <c r="H402" s="40"/>
      <c r="I402" s="19"/>
      <c r="S402" s="19"/>
      <c r="T402" s="19"/>
      <c r="AE402" s="19"/>
    </row>
    <row r="403" spans="1:31" s="18" customFormat="1">
      <c r="A403" s="4"/>
      <c r="F403" s="40"/>
      <c r="G403" s="40"/>
      <c r="H403" s="40"/>
      <c r="I403" s="19"/>
      <c r="S403" s="19"/>
      <c r="T403" s="19"/>
      <c r="AE403" s="19"/>
    </row>
    <row r="404" spans="1:31" s="18" customFormat="1">
      <c r="A404" s="4"/>
      <c r="F404" s="40"/>
      <c r="G404" s="40"/>
      <c r="H404" s="40"/>
      <c r="I404" s="19"/>
      <c r="S404" s="19"/>
      <c r="T404" s="19"/>
      <c r="AE404" s="19"/>
    </row>
    <row r="405" spans="1:31" s="18" customFormat="1">
      <c r="A405" s="4"/>
      <c r="F405" s="40"/>
      <c r="G405" s="40"/>
      <c r="H405" s="40"/>
      <c r="I405" s="19"/>
      <c r="S405" s="19"/>
      <c r="T405" s="19"/>
      <c r="AE405" s="19"/>
    </row>
    <row r="406" spans="1:31" s="18" customFormat="1">
      <c r="A406" s="4"/>
      <c r="F406" s="40"/>
      <c r="G406" s="40"/>
      <c r="H406" s="40"/>
      <c r="I406" s="19"/>
      <c r="S406" s="19"/>
      <c r="T406" s="19"/>
      <c r="AE406" s="19"/>
    </row>
    <row r="407" spans="1:31" s="18" customFormat="1">
      <c r="A407" s="4"/>
      <c r="F407" s="40"/>
      <c r="G407" s="40"/>
      <c r="H407" s="40"/>
      <c r="I407" s="19"/>
      <c r="S407" s="19"/>
      <c r="T407" s="19"/>
      <c r="AE407" s="19"/>
    </row>
    <row r="408" spans="1:31" s="18" customFormat="1">
      <c r="A408" s="4"/>
      <c r="F408" s="40"/>
      <c r="G408" s="40"/>
      <c r="H408" s="40"/>
      <c r="I408" s="19"/>
      <c r="S408" s="19"/>
      <c r="T408" s="19"/>
      <c r="AE408" s="19"/>
    </row>
    <row r="409" spans="1:31" s="18" customFormat="1">
      <c r="A409" s="4"/>
      <c r="F409" s="40"/>
      <c r="G409" s="40"/>
      <c r="H409" s="40"/>
      <c r="I409" s="19"/>
      <c r="S409" s="19"/>
      <c r="T409" s="19"/>
      <c r="AE409" s="19"/>
    </row>
    <row r="410" spans="1:31" s="18" customFormat="1">
      <c r="A410" s="4"/>
      <c r="F410" s="40"/>
      <c r="G410" s="40"/>
      <c r="H410" s="40"/>
      <c r="I410" s="19"/>
      <c r="S410" s="19"/>
      <c r="T410" s="19"/>
      <c r="AE410" s="19"/>
    </row>
    <row r="411" spans="1:31" s="18" customFormat="1">
      <c r="A411" s="4"/>
      <c r="F411" s="40"/>
      <c r="G411" s="40"/>
      <c r="H411" s="40"/>
      <c r="I411" s="19"/>
      <c r="S411" s="19"/>
      <c r="T411" s="19"/>
      <c r="AE411" s="19"/>
    </row>
    <row r="412" spans="1:31" s="18" customFormat="1">
      <c r="A412" s="4"/>
      <c r="F412" s="40"/>
      <c r="G412" s="40"/>
      <c r="H412" s="40"/>
      <c r="I412" s="19"/>
      <c r="S412" s="19"/>
      <c r="T412" s="19"/>
      <c r="AE412" s="19"/>
    </row>
    <row r="413" spans="1:31" s="18" customFormat="1">
      <c r="A413" s="4"/>
      <c r="F413" s="40"/>
      <c r="G413" s="40"/>
      <c r="H413" s="40"/>
      <c r="I413" s="19"/>
      <c r="S413" s="19"/>
      <c r="T413" s="19"/>
      <c r="AE413" s="19"/>
    </row>
    <row r="414" spans="1:31" s="18" customFormat="1">
      <c r="A414" s="4"/>
      <c r="F414" s="40"/>
      <c r="G414" s="40"/>
      <c r="H414" s="40"/>
      <c r="I414" s="19"/>
      <c r="S414" s="19"/>
      <c r="T414" s="19"/>
      <c r="AE414" s="19"/>
    </row>
    <row r="415" spans="1:31" s="18" customFormat="1">
      <c r="A415" s="4"/>
      <c r="F415" s="40"/>
      <c r="G415" s="40"/>
      <c r="H415" s="40"/>
      <c r="I415" s="19"/>
      <c r="S415" s="19"/>
      <c r="T415" s="19"/>
      <c r="AE415" s="19"/>
    </row>
    <row r="416" spans="1:31" s="18" customFormat="1">
      <c r="A416" s="4"/>
      <c r="F416" s="40"/>
      <c r="G416" s="40"/>
      <c r="H416" s="40"/>
      <c r="I416" s="19"/>
      <c r="S416" s="19"/>
      <c r="T416" s="19"/>
      <c r="AE416" s="19"/>
    </row>
    <row r="417" spans="1:31" s="18" customFormat="1">
      <c r="A417" s="4"/>
      <c r="F417" s="40"/>
      <c r="G417" s="40"/>
      <c r="H417" s="40"/>
      <c r="I417" s="19"/>
      <c r="S417" s="19"/>
      <c r="T417" s="19"/>
      <c r="AE417" s="19"/>
    </row>
    <row r="418" spans="1:31" s="18" customFormat="1">
      <c r="A418" s="4"/>
      <c r="F418" s="40"/>
      <c r="G418" s="40"/>
      <c r="H418" s="40"/>
      <c r="I418" s="19"/>
      <c r="S418" s="19"/>
      <c r="T418" s="19"/>
      <c r="AE418" s="19"/>
    </row>
    <row r="419" spans="1:31" s="18" customFormat="1">
      <c r="A419" s="4"/>
      <c r="F419" s="40"/>
      <c r="G419" s="40"/>
      <c r="H419" s="40"/>
      <c r="I419" s="19"/>
      <c r="S419" s="19"/>
      <c r="T419" s="19"/>
      <c r="AE419" s="19"/>
    </row>
    <row r="420" spans="1:31" s="18" customFormat="1">
      <c r="A420" s="4"/>
      <c r="F420" s="40"/>
      <c r="G420" s="40"/>
      <c r="H420" s="40"/>
      <c r="I420" s="19"/>
      <c r="S420" s="19"/>
      <c r="T420" s="19"/>
      <c r="AE420" s="19"/>
    </row>
    <row r="421" spans="1:31" s="18" customFormat="1">
      <c r="A421" s="4"/>
      <c r="F421" s="40"/>
      <c r="G421" s="40"/>
      <c r="H421" s="40"/>
      <c r="I421" s="19"/>
      <c r="S421" s="19"/>
      <c r="T421" s="19"/>
      <c r="AE421" s="19"/>
    </row>
    <row r="422" spans="1:31" s="18" customFormat="1">
      <c r="A422" s="4"/>
      <c r="F422" s="40"/>
      <c r="G422" s="40"/>
      <c r="H422" s="40"/>
      <c r="I422" s="19"/>
      <c r="S422" s="19"/>
      <c r="T422" s="19"/>
      <c r="AE422" s="19"/>
    </row>
    <row r="423" spans="1:31" s="18" customFormat="1">
      <c r="A423" s="4"/>
      <c r="F423" s="40"/>
      <c r="G423" s="40"/>
      <c r="H423" s="40"/>
      <c r="I423" s="19"/>
      <c r="S423" s="19"/>
      <c r="T423" s="19"/>
      <c r="AE423" s="19"/>
    </row>
    <row r="424" spans="1:31" s="18" customFormat="1">
      <c r="A424" s="4"/>
      <c r="F424" s="40"/>
      <c r="G424" s="40"/>
      <c r="H424" s="40"/>
      <c r="I424" s="19"/>
      <c r="S424" s="19"/>
      <c r="T424" s="19"/>
      <c r="AE424" s="19"/>
    </row>
    <row r="425" spans="1:31" s="18" customFormat="1">
      <c r="A425" s="4"/>
      <c r="F425" s="40"/>
      <c r="G425" s="40"/>
      <c r="H425" s="40"/>
      <c r="I425" s="19"/>
      <c r="S425" s="19"/>
      <c r="T425" s="19"/>
      <c r="AE425" s="19"/>
    </row>
    <row r="426" spans="1:31" s="18" customFormat="1">
      <c r="A426" s="4"/>
      <c r="F426" s="40"/>
      <c r="G426" s="40"/>
      <c r="H426" s="40"/>
      <c r="I426" s="19"/>
      <c r="S426" s="19"/>
      <c r="T426" s="19"/>
      <c r="AE426" s="19"/>
    </row>
    <row r="427" spans="1:31" s="18" customFormat="1">
      <c r="A427" s="4"/>
      <c r="F427" s="40"/>
      <c r="G427" s="40"/>
      <c r="H427" s="40"/>
      <c r="I427" s="19"/>
      <c r="S427" s="19"/>
      <c r="T427" s="19"/>
      <c r="AE427" s="19"/>
    </row>
    <row r="428" spans="1:31" s="18" customFormat="1">
      <c r="A428" s="4"/>
      <c r="F428" s="40"/>
      <c r="G428" s="40"/>
      <c r="H428" s="40"/>
      <c r="I428" s="19"/>
      <c r="S428" s="19"/>
      <c r="T428" s="19"/>
      <c r="AE428" s="19"/>
    </row>
    <row r="429" spans="1:31" s="18" customFormat="1">
      <c r="A429" s="4"/>
      <c r="F429" s="40"/>
      <c r="G429" s="40"/>
      <c r="H429" s="40"/>
      <c r="I429" s="19"/>
      <c r="S429" s="19"/>
      <c r="T429" s="19"/>
      <c r="AE429" s="19"/>
    </row>
    <row r="430" spans="1:31" s="18" customFormat="1">
      <c r="A430" s="4"/>
      <c r="F430" s="40"/>
      <c r="G430" s="40"/>
      <c r="H430" s="40"/>
      <c r="I430" s="19"/>
      <c r="S430" s="19"/>
      <c r="T430" s="19"/>
      <c r="AE430" s="19"/>
    </row>
    <row r="431" spans="1:31" s="18" customFormat="1">
      <c r="A431" s="4"/>
      <c r="F431" s="40"/>
      <c r="G431" s="40"/>
      <c r="H431" s="40"/>
      <c r="I431" s="19"/>
      <c r="S431" s="19"/>
      <c r="T431" s="19"/>
      <c r="AE431" s="19"/>
    </row>
    <row r="432" spans="1:31" s="18" customFormat="1">
      <c r="A432" s="4"/>
      <c r="F432" s="40"/>
      <c r="G432" s="40"/>
      <c r="H432" s="40"/>
      <c r="I432" s="19"/>
      <c r="S432" s="19"/>
      <c r="T432" s="19"/>
      <c r="AE432" s="19"/>
    </row>
    <row r="433" spans="1:31" s="18" customFormat="1">
      <c r="A433" s="4"/>
      <c r="F433" s="40"/>
      <c r="G433" s="40"/>
      <c r="H433" s="40"/>
      <c r="I433" s="19"/>
      <c r="S433" s="19"/>
      <c r="T433" s="19"/>
      <c r="AE433" s="19"/>
    </row>
    <row r="434" spans="1:31" s="18" customFormat="1">
      <c r="A434" s="4"/>
      <c r="F434" s="40"/>
      <c r="G434" s="40"/>
      <c r="H434" s="40"/>
      <c r="I434" s="19"/>
      <c r="S434" s="19"/>
      <c r="T434" s="19"/>
      <c r="AE434" s="19"/>
    </row>
    <row r="435" spans="1:31" s="18" customFormat="1">
      <c r="A435" s="4"/>
      <c r="F435" s="40"/>
      <c r="G435" s="40"/>
      <c r="H435" s="40"/>
      <c r="I435" s="19"/>
      <c r="S435" s="19"/>
      <c r="T435" s="19"/>
      <c r="AE435" s="19"/>
    </row>
    <row r="436" spans="1:31" s="18" customFormat="1">
      <c r="A436" s="4"/>
      <c r="F436" s="40"/>
      <c r="G436" s="40"/>
      <c r="H436" s="40"/>
      <c r="I436" s="19"/>
      <c r="S436" s="19"/>
      <c r="T436" s="19"/>
      <c r="AE436" s="19"/>
    </row>
    <row r="437" spans="1:31" s="18" customFormat="1">
      <c r="A437" s="4"/>
      <c r="F437" s="40"/>
      <c r="G437" s="40"/>
      <c r="H437" s="40"/>
      <c r="I437" s="19"/>
      <c r="S437" s="19"/>
      <c r="T437" s="19"/>
      <c r="AE437" s="19"/>
    </row>
    <row r="438" spans="1:31" s="18" customFormat="1">
      <c r="A438" s="4"/>
      <c r="F438" s="40"/>
      <c r="G438" s="40"/>
      <c r="H438" s="40"/>
      <c r="I438" s="19"/>
      <c r="S438" s="19"/>
      <c r="T438" s="19"/>
      <c r="AE438" s="19"/>
    </row>
    <row r="439" spans="1:31" s="18" customFormat="1">
      <c r="A439" s="4"/>
      <c r="F439" s="40"/>
      <c r="G439" s="40"/>
      <c r="H439" s="40"/>
      <c r="I439" s="19"/>
      <c r="S439" s="19"/>
      <c r="T439" s="19"/>
      <c r="AE439" s="19"/>
    </row>
    <row r="440" spans="1:31" s="18" customFormat="1">
      <c r="A440" s="4"/>
      <c r="F440" s="40"/>
      <c r="G440" s="40"/>
      <c r="H440" s="40"/>
      <c r="I440" s="19"/>
      <c r="S440" s="19"/>
      <c r="T440" s="19"/>
      <c r="AE440" s="19"/>
    </row>
    <row r="441" spans="1:31" s="18" customFormat="1">
      <c r="A441" s="4"/>
      <c r="F441" s="40"/>
      <c r="G441" s="40"/>
      <c r="H441" s="40"/>
      <c r="I441" s="19"/>
      <c r="S441" s="19"/>
      <c r="T441" s="19"/>
      <c r="AE441" s="19"/>
    </row>
    <row r="442" spans="1:31" s="18" customFormat="1">
      <c r="A442" s="4"/>
      <c r="F442" s="40"/>
      <c r="G442" s="40"/>
      <c r="H442" s="40"/>
      <c r="I442" s="19"/>
      <c r="S442" s="19"/>
      <c r="T442" s="19"/>
      <c r="AE442" s="19"/>
    </row>
    <row r="443" spans="1:31" s="18" customFormat="1">
      <c r="A443" s="4"/>
      <c r="F443" s="40"/>
      <c r="G443" s="40"/>
      <c r="H443" s="40"/>
      <c r="I443" s="19"/>
      <c r="S443" s="19"/>
      <c r="T443" s="19"/>
      <c r="AE443" s="19"/>
    </row>
    <row r="444" spans="1:31" s="18" customFormat="1">
      <c r="A444" s="4"/>
      <c r="F444" s="40"/>
      <c r="G444" s="40"/>
      <c r="H444" s="40"/>
      <c r="I444" s="19"/>
      <c r="S444" s="19"/>
      <c r="T444" s="19"/>
      <c r="AE444" s="19"/>
    </row>
    <row r="445" spans="1:31" s="18" customFormat="1">
      <c r="A445" s="4"/>
      <c r="F445" s="40"/>
      <c r="G445" s="40"/>
      <c r="H445" s="40"/>
      <c r="I445" s="19"/>
      <c r="S445" s="19"/>
      <c r="T445" s="19"/>
      <c r="AE445" s="19"/>
    </row>
    <row r="446" spans="1:31" s="18" customFormat="1">
      <c r="A446" s="4"/>
      <c r="F446" s="40"/>
      <c r="G446" s="40"/>
      <c r="H446" s="40"/>
      <c r="I446" s="19"/>
      <c r="S446" s="19"/>
      <c r="T446" s="19"/>
      <c r="AE446" s="19"/>
    </row>
    <row r="447" spans="1:31" s="18" customFormat="1">
      <c r="A447" s="4"/>
      <c r="F447" s="40"/>
      <c r="G447" s="40"/>
      <c r="H447" s="40"/>
      <c r="I447" s="19"/>
      <c r="S447" s="19"/>
      <c r="T447" s="19"/>
      <c r="AE447" s="19"/>
    </row>
    <row r="448" spans="1:31" s="18" customFormat="1">
      <c r="A448" s="4"/>
      <c r="F448" s="40"/>
      <c r="G448" s="40"/>
      <c r="H448" s="40"/>
      <c r="I448" s="19"/>
      <c r="S448" s="19"/>
      <c r="T448" s="19"/>
      <c r="AE448" s="19"/>
    </row>
    <row r="449" spans="1:31" s="18" customFormat="1">
      <c r="A449" s="4"/>
      <c r="F449" s="40"/>
      <c r="G449" s="40"/>
      <c r="H449" s="40"/>
      <c r="I449" s="19"/>
      <c r="S449" s="19"/>
      <c r="T449" s="19"/>
      <c r="AE449" s="19"/>
    </row>
    <row r="450" spans="1:31" s="18" customFormat="1">
      <c r="A450" s="4"/>
      <c r="F450" s="40"/>
      <c r="G450" s="40"/>
      <c r="H450" s="40"/>
      <c r="I450" s="19"/>
      <c r="S450" s="19"/>
      <c r="T450" s="19"/>
      <c r="AE450" s="19"/>
    </row>
    <row r="451" spans="1:31" s="18" customFormat="1">
      <c r="A451" s="4"/>
      <c r="F451" s="40"/>
      <c r="G451" s="40"/>
      <c r="H451" s="40"/>
      <c r="I451" s="19"/>
      <c r="S451" s="19"/>
      <c r="T451" s="19"/>
      <c r="AE451" s="19"/>
    </row>
    <row r="452" spans="1:31" s="18" customFormat="1">
      <c r="A452" s="4"/>
      <c r="F452" s="40"/>
      <c r="G452" s="40"/>
      <c r="H452" s="40"/>
      <c r="I452" s="19"/>
      <c r="S452" s="19"/>
      <c r="T452" s="19"/>
      <c r="AE452" s="19"/>
    </row>
    <row r="453" spans="1:31" s="18" customFormat="1">
      <c r="A453" s="4"/>
      <c r="F453" s="40"/>
      <c r="G453" s="40"/>
      <c r="H453" s="40"/>
      <c r="I453" s="19"/>
      <c r="S453" s="19"/>
      <c r="T453" s="19"/>
      <c r="AE453" s="19"/>
    </row>
    <row r="454" spans="1:31" s="18" customFormat="1">
      <c r="A454" s="4"/>
      <c r="F454" s="40"/>
      <c r="G454" s="40"/>
      <c r="H454" s="40"/>
      <c r="I454" s="19"/>
      <c r="S454" s="19"/>
      <c r="T454" s="19"/>
      <c r="AE454" s="19"/>
    </row>
    <row r="455" spans="1:31" s="18" customFormat="1">
      <c r="A455" s="4"/>
      <c r="F455" s="40"/>
      <c r="G455" s="40"/>
      <c r="H455" s="40"/>
      <c r="I455" s="19"/>
      <c r="S455" s="19"/>
      <c r="T455" s="19"/>
      <c r="AE455" s="19"/>
    </row>
    <row r="456" spans="1:31" s="18" customFormat="1">
      <c r="A456" s="4"/>
      <c r="F456" s="40"/>
      <c r="G456" s="40"/>
      <c r="H456" s="40"/>
      <c r="I456" s="19"/>
      <c r="S456" s="19"/>
      <c r="T456" s="19"/>
      <c r="AE456" s="19"/>
    </row>
    <row r="457" spans="1:31" s="18" customFormat="1">
      <c r="A457" s="4"/>
      <c r="F457" s="40"/>
      <c r="G457" s="40"/>
      <c r="H457" s="40"/>
      <c r="I457" s="19"/>
      <c r="S457" s="19"/>
      <c r="T457" s="19"/>
      <c r="AE457" s="19"/>
    </row>
    <row r="458" spans="1:31" s="18" customFormat="1">
      <c r="A458" s="4"/>
      <c r="F458" s="40"/>
      <c r="G458" s="40"/>
      <c r="H458" s="40"/>
      <c r="I458" s="19"/>
      <c r="S458" s="19"/>
      <c r="T458" s="19"/>
      <c r="AE458" s="19"/>
    </row>
    <row r="459" spans="1:31" s="18" customFormat="1">
      <c r="A459" s="4"/>
      <c r="F459" s="40"/>
      <c r="G459" s="40"/>
      <c r="H459" s="40"/>
      <c r="I459" s="19"/>
      <c r="S459" s="19"/>
      <c r="T459" s="19"/>
      <c r="AE459" s="19"/>
    </row>
    <row r="460" spans="1:31" s="18" customFormat="1">
      <c r="A460" s="4"/>
      <c r="F460" s="40"/>
      <c r="G460" s="40"/>
      <c r="H460" s="40"/>
      <c r="I460" s="19"/>
      <c r="S460" s="19"/>
      <c r="T460" s="19"/>
      <c r="AE460" s="19"/>
    </row>
    <row r="461" spans="1:31" s="18" customFormat="1">
      <c r="A461" s="4"/>
      <c r="F461" s="40"/>
      <c r="G461" s="40"/>
      <c r="H461" s="40"/>
      <c r="I461" s="19"/>
      <c r="S461" s="19"/>
      <c r="T461" s="19"/>
      <c r="AE461" s="19"/>
    </row>
    <row r="462" spans="1:31" s="18" customFormat="1">
      <c r="A462" s="4"/>
      <c r="F462" s="40"/>
      <c r="G462" s="40"/>
      <c r="H462" s="40"/>
      <c r="I462" s="19"/>
      <c r="S462" s="19"/>
      <c r="T462" s="19"/>
      <c r="AE462" s="19"/>
    </row>
    <row r="463" spans="1:31" s="18" customFormat="1">
      <c r="A463" s="4"/>
      <c r="F463" s="40"/>
      <c r="G463" s="40"/>
      <c r="H463" s="40"/>
      <c r="I463" s="19"/>
      <c r="S463" s="19"/>
      <c r="T463" s="19"/>
      <c r="AE463" s="19"/>
    </row>
    <row r="464" spans="1:31" s="18" customFormat="1">
      <c r="A464" s="4"/>
      <c r="F464" s="40"/>
      <c r="G464" s="40"/>
      <c r="H464" s="40"/>
      <c r="I464" s="19"/>
      <c r="S464" s="19"/>
      <c r="T464" s="19"/>
      <c r="AE464" s="19"/>
    </row>
    <row r="465" spans="1:31" s="18" customFormat="1">
      <c r="A465" s="4"/>
      <c r="F465" s="40"/>
      <c r="G465" s="40"/>
      <c r="H465" s="40"/>
      <c r="I465" s="19"/>
      <c r="S465" s="19"/>
      <c r="T465" s="19"/>
      <c r="AE465" s="19"/>
    </row>
    <row r="466" spans="1:31" s="18" customFormat="1">
      <c r="A466" s="4"/>
      <c r="F466" s="40"/>
      <c r="G466" s="40"/>
      <c r="H466" s="40"/>
      <c r="I466" s="19"/>
      <c r="S466" s="19"/>
      <c r="T466" s="19"/>
      <c r="AE466" s="19"/>
    </row>
    <row r="467" spans="1:31" s="18" customFormat="1">
      <c r="A467" s="4"/>
      <c r="F467" s="40"/>
      <c r="G467" s="40"/>
      <c r="H467" s="40"/>
      <c r="I467" s="19"/>
      <c r="S467" s="19"/>
      <c r="T467" s="19"/>
      <c r="AE467" s="19"/>
    </row>
    <row r="468" spans="1:31" s="18" customFormat="1">
      <c r="A468" s="4"/>
      <c r="F468" s="40"/>
      <c r="G468" s="40"/>
      <c r="H468" s="40"/>
      <c r="I468" s="19"/>
      <c r="S468" s="19"/>
      <c r="T468" s="19"/>
      <c r="AE468" s="19"/>
    </row>
    <row r="469" spans="1:31" s="18" customFormat="1">
      <c r="A469" s="4"/>
      <c r="F469" s="40"/>
      <c r="G469" s="40"/>
      <c r="H469" s="40"/>
      <c r="I469" s="19"/>
      <c r="S469" s="19"/>
      <c r="T469" s="19"/>
      <c r="AE469" s="19"/>
    </row>
    <row r="470" spans="1:31" s="18" customFormat="1">
      <c r="A470" s="4"/>
      <c r="F470" s="40"/>
      <c r="G470" s="40"/>
      <c r="H470" s="40"/>
      <c r="I470" s="19"/>
      <c r="S470" s="19"/>
      <c r="T470" s="19"/>
      <c r="AE470" s="19"/>
    </row>
    <row r="471" spans="1:31" s="18" customFormat="1">
      <c r="A471" s="4"/>
      <c r="F471" s="40"/>
      <c r="G471" s="40"/>
      <c r="H471" s="40"/>
      <c r="I471" s="19"/>
      <c r="S471" s="19"/>
      <c r="T471" s="19"/>
      <c r="AE471" s="19"/>
    </row>
    <row r="472" spans="1:31" s="18" customFormat="1">
      <c r="A472" s="4"/>
      <c r="F472" s="40"/>
      <c r="G472" s="40"/>
      <c r="H472" s="40"/>
      <c r="I472" s="19"/>
      <c r="S472" s="19"/>
      <c r="T472" s="19"/>
      <c r="AE472" s="19"/>
    </row>
    <row r="473" spans="1:31" s="18" customFormat="1">
      <c r="A473" s="4"/>
      <c r="F473" s="40"/>
      <c r="G473" s="40"/>
      <c r="H473" s="40"/>
      <c r="I473" s="19"/>
      <c r="S473" s="19"/>
      <c r="T473" s="19"/>
      <c r="AE473" s="19"/>
    </row>
    <row r="474" spans="1:31" s="18" customFormat="1">
      <c r="A474" s="4"/>
      <c r="F474" s="40"/>
      <c r="G474" s="40"/>
      <c r="H474" s="40"/>
      <c r="I474" s="19"/>
      <c r="S474" s="19"/>
      <c r="T474" s="19"/>
      <c r="AE474" s="19"/>
    </row>
    <row r="475" spans="1:31" s="18" customFormat="1">
      <c r="A475" s="4"/>
      <c r="F475" s="40"/>
      <c r="G475" s="40"/>
      <c r="H475" s="40"/>
      <c r="I475" s="19"/>
      <c r="S475" s="19"/>
      <c r="T475" s="19"/>
      <c r="AE475" s="19"/>
    </row>
    <row r="476" spans="1:31" s="18" customFormat="1">
      <c r="A476" s="4"/>
      <c r="F476" s="40"/>
      <c r="G476" s="40"/>
      <c r="H476" s="40"/>
      <c r="I476" s="19"/>
      <c r="S476" s="19"/>
      <c r="T476" s="19"/>
      <c r="AE476" s="19"/>
    </row>
    <row r="477" spans="1:31" s="18" customFormat="1">
      <c r="A477" s="4"/>
      <c r="F477" s="40"/>
      <c r="G477" s="40"/>
      <c r="H477" s="40"/>
      <c r="I477" s="19"/>
      <c r="S477" s="19"/>
      <c r="T477" s="19"/>
      <c r="AE477" s="19"/>
    </row>
    <row r="478" spans="1:31" s="18" customFormat="1">
      <c r="A478" s="4"/>
      <c r="F478" s="40"/>
      <c r="G478" s="40"/>
      <c r="H478" s="40"/>
      <c r="I478" s="19"/>
      <c r="S478" s="19"/>
      <c r="T478" s="19"/>
      <c r="AE478" s="19"/>
    </row>
    <row r="479" spans="1:31" s="18" customFormat="1">
      <c r="A479" s="4"/>
      <c r="F479" s="40"/>
      <c r="G479" s="40"/>
      <c r="H479" s="40"/>
      <c r="I479" s="19"/>
      <c r="S479" s="19"/>
      <c r="T479" s="19"/>
      <c r="AE479" s="19"/>
    </row>
    <row r="480" spans="1:31" s="18" customFormat="1">
      <c r="A480" s="4"/>
      <c r="F480" s="40"/>
      <c r="G480" s="40"/>
      <c r="H480" s="40"/>
      <c r="I480" s="19"/>
      <c r="S480" s="19"/>
      <c r="T480" s="19"/>
      <c r="AE480" s="19"/>
    </row>
    <row r="481" spans="1:31" s="18" customFormat="1">
      <c r="A481" s="4"/>
      <c r="F481" s="40"/>
      <c r="G481" s="40"/>
      <c r="H481" s="40"/>
      <c r="I481" s="19"/>
      <c r="S481" s="19"/>
      <c r="T481" s="19"/>
      <c r="AE481" s="19"/>
    </row>
    <row r="482" spans="1:31" s="18" customFormat="1">
      <c r="A482" s="4"/>
      <c r="F482" s="40"/>
      <c r="G482" s="40"/>
      <c r="H482" s="40"/>
      <c r="I482" s="19"/>
      <c r="S482" s="19"/>
      <c r="T482" s="19"/>
      <c r="AE482" s="19"/>
    </row>
    <row r="483" spans="1:31" s="18" customFormat="1">
      <c r="A483" s="4"/>
      <c r="F483" s="40"/>
      <c r="G483" s="40"/>
      <c r="H483" s="40"/>
      <c r="I483" s="19"/>
      <c r="S483" s="19"/>
      <c r="T483" s="19"/>
      <c r="AE483" s="19"/>
    </row>
    <row r="484" spans="1:31" s="18" customFormat="1">
      <c r="A484" s="4"/>
      <c r="F484" s="40"/>
      <c r="G484" s="40"/>
      <c r="H484" s="40"/>
      <c r="I484" s="19"/>
      <c r="S484" s="19"/>
      <c r="T484" s="19"/>
      <c r="AE484" s="19"/>
    </row>
    <row r="485" spans="1:31" s="18" customFormat="1">
      <c r="A485" s="4"/>
      <c r="F485" s="40"/>
      <c r="G485" s="40"/>
      <c r="H485" s="40"/>
      <c r="I485" s="19"/>
      <c r="S485" s="19"/>
      <c r="T485" s="19"/>
      <c r="AE485" s="19"/>
    </row>
    <row r="486" spans="1:31" s="18" customFormat="1">
      <c r="A486" s="4"/>
      <c r="F486" s="40"/>
      <c r="G486" s="40"/>
      <c r="H486" s="40"/>
      <c r="I486" s="19"/>
      <c r="S486" s="19"/>
      <c r="T486" s="19"/>
      <c r="AE486" s="19"/>
    </row>
    <row r="487" spans="1:31" s="18" customFormat="1">
      <c r="A487" s="4"/>
      <c r="F487" s="40"/>
      <c r="G487" s="40"/>
      <c r="H487" s="40"/>
      <c r="I487" s="19"/>
      <c r="S487" s="19"/>
      <c r="T487" s="19"/>
      <c r="AE487" s="19"/>
    </row>
    <row r="488" spans="1:31" s="18" customFormat="1">
      <c r="A488" s="4"/>
      <c r="F488" s="40"/>
      <c r="G488" s="40"/>
      <c r="H488" s="40"/>
      <c r="I488" s="19"/>
      <c r="S488" s="19"/>
      <c r="T488" s="19"/>
      <c r="AE488" s="19"/>
    </row>
    <row r="489" spans="1:31" s="18" customFormat="1">
      <c r="A489" s="4"/>
      <c r="F489" s="40"/>
      <c r="G489" s="40"/>
      <c r="H489" s="40"/>
      <c r="I489" s="19"/>
      <c r="S489" s="19"/>
      <c r="T489" s="19"/>
      <c r="AE489" s="19"/>
    </row>
    <row r="490" spans="1:31" s="18" customFormat="1">
      <c r="A490" s="4"/>
      <c r="F490" s="40"/>
      <c r="G490" s="40"/>
      <c r="H490" s="40"/>
      <c r="I490" s="19"/>
      <c r="S490" s="19"/>
      <c r="T490" s="19"/>
      <c r="AE490" s="19"/>
    </row>
    <row r="491" spans="1:31" s="18" customFormat="1">
      <c r="A491" s="4"/>
      <c r="F491" s="40"/>
      <c r="G491" s="40"/>
      <c r="H491" s="40"/>
      <c r="I491" s="19"/>
      <c r="S491" s="19"/>
      <c r="T491" s="19"/>
      <c r="AE491" s="19"/>
    </row>
    <row r="492" spans="1:31" s="18" customFormat="1">
      <c r="A492" s="4"/>
      <c r="F492" s="40"/>
      <c r="G492" s="40"/>
      <c r="H492" s="40"/>
      <c r="I492" s="19"/>
      <c r="S492" s="19"/>
      <c r="T492" s="19"/>
      <c r="AE492" s="19"/>
    </row>
    <row r="493" spans="1:31" s="18" customFormat="1">
      <c r="A493" s="4"/>
      <c r="F493" s="40"/>
      <c r="G493" s="40"/>
      <c r="H493" s="40"/>
      <c r="I493" s="19"/>
      <c r="S493" s="19"/>
      <c r="T493" s="19"/>
      <c r="AE493" s="19"/>
    </row>
    <row r="494" spans="1:31" s="18" customFormat="1">
      <c r="A494" s="4"/>
      <c r="F494" s="40"/>
      <c r="G494" s="40"/>
      <c r="H494" s="40"/>
      <c r="I494" s="19"/>
      <c r="S494" s="19"/>
      <c r="T494" s="19"/>
      <c r="AE494" s="19"/>
    </row>
    <row r="495" spans="1:31" s="18" customFormat="1">
      <c r="A495" s="4"/>
      <c r="F495" s="40"/>
      <c r="G495" s="40"/>
      <c r="H495" s="40"/>
      <c r="I495" s="19"/>
      <c r="S495" s="19"/>
      <c r="T495" s="19"/>
      <c r="AE495" s="19"/>
    </row>
    <row r="496" spans="1:31" s="18" customFormat="1">
      <c r="A496" s="4"/>
      <c r="F496" s="40"/>
      <c r="G496" s="40"/>
      <c r="H496" s="40"/>
      <c r="I496" s="19"/>
      <c r="S496" s="19"/>
      <c r="T496" s="19"/>
      <c r="AE496" s="19"/>
    </row>
    <row r="497" spans="1:31" s="18" customFormat="1">
      <c r="A497" s="4"/>
      <c r="F497" s="40"/>
      <c r="G497" s="40"/>
      <c r="H497" s="40"/>
      <c r="I497" s="19"/>
      <c r="S497" s="19"/>
      <c r="T497" s="19"/>
      <c r="AE497" s="19"/>
    </row>
    <row r="498" spans="1:31" s="18" customFormat="1">
      <c r="A498" s="4"/>
      <c r="F498" s="40"/>
      <c r="G498" s="40"/>
      <c r="H498" s="40"/>
      <c r="I498" s="19"/>
      <c r="S498" s="19"/>
      <c r="T498" s="19"/>
      <c r="AE498" s="19"/>
    </row>
    <row r="499" spans="1:31" s="18" customFormat="1">
      <c r="A499" s="4"/>
      <c r="F499" s="40"/>
      <c r="G499" s="40"/>
      <c r="H499" s="40"/>
      <c r="I499" s="19"/>
      <c r="S499" s="19"/>
      <c r="T499" s="19"/>
      <c r="AE499" s="19"/>
    </row>
    <row r="500" spans="1:31" s="18" customFormat="1">
      <c r="A500" s="4"/>
      <c r="F500" s="40"/>
      <c r="G500" s="40"/>
      <c r="H500" s="40"/>
      <c r="I500" s="19"/>
      <c r="S500" s="19"/>
      <c r="T500" s="19"/>
      <c r="AE500" s="19"/>
    </row>
    <row r="501" spans="1:31" s="18" customFormat="1">
      <c r="A501" s="4"/>
      <c r="F501" s="40"/>
      <c r="G501" s="40"/>
      <c r="H501" s="40"/>
      <c r="I501" s="19"/>
      <c r="S501" s="19"/>
      <c r="T501" s="19"/>
      <c r="AE501" s="19"/>
    </row>
    <row r="502" spans="1:31" s="18" customFormat="1">
      <c r="A502" s="4"/>
      <c r="F502" s="40"/>
      <c r="G502" s="40"/>
      <c r="H502" s="40"/>
      <c r="I502" s="19"/>
      <c r="S502" s="19"/>
      <c r="T502" s="19"/>
      <c r="AE502" s="19"/>
    </row>
    <row r="503" spans="1:31" s="18" customFormat="1">
      <c r="A503" s="4"/>
      <c r="F503" s="40"/>
      <c r="G503" s="40"/>
      <c r="H503" s="40"/>
      <c r="I503" s="19"/>
      <c r="S503" s="19"/>
      <c r="T503" s="19"/>
      <c r="AE503" s="19"/>
    </row>
    <row r="504" spans="1:31" s="18" customFormat="1">
      <c r="A504" s="4"/>
      <c r="F504" s="40"/>
      <c r="G504" s="40"/>
      <c r="H504" s="40"/>
      <c r="I504" s="19"/>
      <c r="S504" s="19"/>
      <c r="T504" s="19"/>
      <c r="AE504" s="19"/>
    </row>
    <row r="505" spans="1:31" s="18" customFormat="1">
      <c r="A505" s="4"/>
      <c r="F505" s="40"/>
      <c r="G505" s="40"/>
      <c r="H505" s="40"/>
      <c r="I505" s="19"/>
      <c r="S505" s="19"/>
      <c r="T505" s="19"/>
      <c r="AE505" s="19"/>
    </row>
    <row r="506" spans="1:31" s="18" customFormat="1">
      <c r="A506" s="4"/>
      <c r="F506" s="40"/>
      <c r="G506" s="40"/>
      <c r="H506" s="40"/>
      <c r="I506" s="19"/>
      <c r="S506" s="19"/>
      <c r="T506" s="19"/>
      <c r="AE506" s="19"/>
    </row>
    <row r="507" spans="1:31" s="18" customFormat="1">
      <c r="A507" s="4"/>
      <c r="F507" s="40"/>
      <c r="G507" s="40"/>
      <c r="H507" s="40"/>
      <c r="I507" s="19"/>
      <c r="S507" s="19"/>
      <c r="T507" s="19"/>
      <c r="AE507" s="19"/>
    </row>
    <row r="508" spans="1:31" s="18" customFormat="1">
      <c r="A508" s="4"/>
      <c r="F508" s="40"/>
      <c r="G508" s="40"/>
      <c r="H508" s="40"/>
      <c r="I508" s="19"/>
      <c r="S508" s="19"/>
      <c r="T508" s="19"/>
      <c r="AE508" s="19"/>
    </row>
    <row r="509" spans="1:31" s="18" customFormat="1">
      <c r="A509" s="4"/>
      <c r="F509" s="40"/>
      <c r="G509" s="40"/>
      <c r="H509" s="40"/>
      <c r="I509" s="19"/>
      <c r="S509" s="19"/>
      <c r="T509" s="19"/>
      <c r="AE509" s="19"/>
    </row>
    <row r="510" spans="1:31" s="18" customFormat="1">
      <c r="A510" s="4"/>
      <c r="F510" s="40"/>
      <c r="G510" s="40"/>
      <c r="H510" s="40"/>
      <c r="I510" s="19"/>
      <c r="S510" s="19"/>
      <c r="T510" s="19"/>
      <c r="AE510" s="19"/>
    </row>
    <row r="511" spans="1:31" s="18" customFormat="1">
      <c r="A511" s="4"/>
      <c r="F511" s="40"/>
      <c r="G511" s="40"/>
      <c r="H511" s="40"/>
      <c r="I511" s="19"/>
      <c r="S511" s="19"/>
      <c r="T511" s="19"/>
      <c r="AE511" s="19"/>
    </row>
    <row r="512" spans="1:31" s="18" customFormat="1">
      <c r="A512" s="4"/>
      <c r="F512" s="40"/>
      <c r="G512" s="40"/>
      <c r="H512" s="40"/>
      <c r="I512" s="19"/>
      <c r="S512" s="19"/>
      <c r="T512" s="19"/>
      <c r="AE512" s="19"/>
    </row>
    <row r="513" spans="1:31" s="18" customFormat="1">
      <c r="A513" s="4"/>
      <c r="F513" s="40"/>
      <c r="G513" s="40"/>
      <c r="H513" s="40"/>
      <c r="I513" s="19"/>
      <c r="S513" s="19"/>
      <c r="T513" s="19"/>
      <c r="AE513" s="19"/>
    </row>
    <row r="514" spans="1:31" s="18" customFormat="1">
      <c r="A514" s="4"/>
      <c r="F514" s="40"/>
      <c r="G514" s="40"/>
      <c r="H514" s="40"/>
      <c r="I514" s="19"/>
      <c r="S514" s="19"/>
      <c r="T514" s="19"/>
      <c r="AE514" s="19"/>
    </row>
    <row r="515" spans="1:31" s="18" customFormat="1">
      <c r="A515" s="4"/>
      <c r="F515" s="40"/>
      <c r="G515" s="40"/>
      <c r="H515" s="40"/>
      <c r="I515" s="19"/>
      <c r="S515" s="19"/>
      <c r="T515" s="19"/>
      <c r="AE515" s="19"/>
    </row>
    <row r="516" spans="1:31" s="18" customFormat="1">
      <c r="A516" s="4"/>
      <c r="F516" s="40"/>
      <c r="G516" s="40"/>
      <c r="H516" s="40"/>
      <c r="I516" s="19"/>
      <c r="S516" s="19"/>
      <c r="T516" s="19"/>
      <c r="AE516" s="19"/>
    </row>
    <row r="517" spans="1:31" s="18" customFormat="1">
      <c r="A517" s="4"/>
      <c r="F517" s="40"/>
      <c r="G517" s="40"/>
      <c r="H517" s="40"/>
      <c r="I517" s="19"/>
      <c r="S517" s="19"/>
      <c r="T517" s="19"/>
      <c r="AE517" s="19"/>
    </row>
    <row r="518" spans="1:31" s="18" customFormat="1">
      <c r="A518" s="4"/>
      <c r="F518" s="40"/>
      <c r="G518" s="40"/>
      <c r="H518" s="40"/>
      <c r="I518" s="19"/>
      <c r="S518" s="19"/>
      <c r="T518" s="19"/>
      <c r="AE518" s="19"/>
    </row>
    <row r="519" spans="1:31" s="18" customFormat="1">
      <c r="A519" s="4"/>
      <c r="F519" s="40"/>
      <c r="G519" s="40"/>
      <c r="H519" s="40"/>
      <c r="I519" s="19"/>
      <c r="S519" s="19"/>
      <c r="T519" s="19"/>
      <c r="AE519" s="19"/>
    </row>
    <row r="520" spans="1:31" s="18" customFormat="1">
      <c r="A520" s="4"/>
      <c r="F520" s="40"/>
      <c r="G520" s="40"/>
      <c r="H520" s="40"/>
      <c r="I520" s="19"/>
      <c r="S520" s="19"/>
      <c r="T520" s="19"/>
      <c r="AE520" s="19"/>
    </row>
    <row r="521" spans="1:31" s="18" customFormat="1">
      <c r="A521" s="4"/>
      <c r="F521" s="40"/>
      <c r="G521" s="40"/>
      <c r="H521" s="40"/>
      <c r="I521" s="19"/>
      <c r="S521" s="19"/>
      <c r="T521" s="19"/>
      <c r="AE521" s="19"/>
    </row>
    <row r="522" spans="1:31" s="18" customFormat="1">
      <c r="A522" s="4"/>
      <c r="F522" s="40"/>
      <c r="G522" s="40"/>
      <c r="H522" s="40"/>
      <c r="I522" s="19"/>
      <c r="S522" s="19"/>
      <c r="T522" s="19"/>
      <c r="AE522" s="19"/>
    </row>
    <row r="523" spans="1:31" s="18" customFormat="1">
      <c r="A523" s="4"/>
      <c r="F523" s="40"/>
      <c r="G523" s="40"/>
      <c r="H523" s="40"/>
      <c r="I523" s="19"/>
      <c r="S523" s="19"/>
      <c r="T523" s="19"/>
      <c r="AE523" s="19"/>
    </row>
    <row r="524" spans="1:31" s="18" customFormat="1">
      <c r="A524" s="4"/>
      <c r="F524" s="40"/>
      <c r="G524" s="40"/>
      <c r="H524" s="40"/>
      <c r="I524" s="19"/>
      <c r="S524" s="19"/>
      <c r="T524" s="19"/>
      <c r="AE524" s="19"/>
    </row>
    <row r="525" spans="1:31" s="18" customFormat="1">
      <c r="A525" s="4"/>
      <c r="F525" s="40"/>
      <c r="G525" s="40"/>
      <c r="H525" s="40"/>
      <c r="I525" s="19"/>
      <c r="S525" s="19"/>
      <c r="T525" s="19"/>
      <c r="AE525" s="19"/>
    </row>
    <row r="526" spans="1:31" s="18" customFormat="1">
      <c r="A526" s="4"/>
      <c r="F526" s="40"/>
      <c r="G526" s="40"/>
      <c r="H526" s="40"/>
      <c r="I526" s="19"/>
      <c r="S526" s="19"/>
      <c r="T526" s="19"/>
      <c r="AE526" s="19"/>
    </row>
    <row r="527" spans="1:31" s="18" customFormat="1">
      <c r="A527" s="4"/>
      <c r="F527" s="40"/>
      <c r="G527" s="40"/>
      <c r="H527" s="40"/>
      <c r="I527" s="19"/>
      <c r="S527" s="19"/>
      <c r="T527" s="19"/>
      <c r="AE527" s="19"/>
    </row>
    <row r="528" spans="1:31" s="18" customFormat="1">
      <c r="A528" s="4"/>
      <c r="F528" s="40"/>
      <c r="G528" s="40"/>
      <c r="H528" s="40"/>
      <c r="I528" s="19"/>
      <c r="S528" s="19"/>
      <c r="T528" s="19"/>
      <c r="AE528" s="19"/>
    </row>
    <row r="529" spans="1:31" s="18" customFormat="1">
      <c r="A529" s="4"/>
      <c r="F529" s="40"/>
      <c r="G529" s="40"/>
      <c r="H529" s="40"/>
      <c r="I529" s="19"/>
      <c r="S529" s="19"/>
      <c r="T529" s="19"/>
      <c r="AE529" s="19"/>
    </row>
    <row r="530" spans="1:31" s="18" customFormat="1">
      <c r="A530" s="4"/>
      <c r="F530" s="40"/>
      <c r="G530" s="40"/>
      <c r="H530" s="40"/>
      <c r="I530" s="19"/>
      <c r="S530" s="19"/>
      <c r="T530" s="19"/>
      <c r="AE530" s="19"/>
    </row>
    <row r="531" spans="1:31" s="18" customFormat="1">
      <c r="A531" s="4"/>
      <c r="F531" s="40"/>
      <c r="G531" s="40"/>
      <c r="H531" s="40"/>
      <c r="I531" s="19"/>
      <c r="S531" s="19"/>
      <c r="T531" s="19"/>
      <c r="AE531" s="19"/>
    </row>
    <row r="532" spans="1:31" s="18" customFormat="1">
      <c r="A532" s="4"/>
      <c r="F532" s="40"/>
      <c r="G532" s="40"/>
      <c r="H532" s="40"/>
      <c r="I532" s="19"/>
      <c r="S532" s="19"/>
      <c r="T532" s="19"/>
      <c r="AE532" s="19"/>
    </row>
    <row r="533" spans="1:31" s="18" customFormat="1">
      <c r="A533" s="4"/>
      <c r="F533" s="40"/>
      <c r="G533" s="40"/>
      <c r="H533" s="40"/>
      <c r="I533" s="19"/>
      <c r="S533" s="19"/>
      <c r="T533" s="19"/>
      <c r="AE533" s="19"/>
    </row>
    <row r="534" spans="1:31" s="18" customFormat="1">
      <c r="A534" s="4"/>
      <c r="F534" s="40"/>
      <c r="G534" s="40"/>
      <c r="H534" s="40"/>
      <c r="I534" s="19"/>
      <c r="S534" s="19"/>
      <c r="T534" s="19"/>
      <c r="AE534" s="19"/>
    </row>
    <row r="535" spans="1:31" s="18" customFormat="1">
      <c r="A535" s="4"/>
      <c r="F535" s="40"/>
      <c r="G535" s="40"/>
      <c r="H535" s="40"/>
      <c r="I535" s="19"/>
      <c r="S535" s="19"/>
      <c r="T535" s="19"/>
      <c r="AE535" s="19"/>
    </row>
    <row r="536" spans="1:31" s="18" customFormat="1">
      <c r="A536" s="4"/>
      <c r="F536" s="40"/>
      <c r="G536" s="40"/>
      <c r="H536" s="40"/>
      <c r="I536" s="19"/>
      <c r="S536" s="19"/>
      <c r="T536" s="19"/>
      <c r="AE536" s="19"/>
    </row>
    <row r="537" spans="1:31" s="18" customFormat="1">
      <c r="A537" s="4"/>
      <c r="F537" s="40"/>
      <c r="G537" s="40"/>
      <c r="H537" s="40"/>
      <c r="I537" s="19"/>
      <c r="S537" s="19"/>
      <c r="T537" s="19"/>
      <c r="AE537" s="19"/>
    </row>
    <row r="538" spans="1:31" s="18" customFormat="1">
      <c r="A538" s="4"/>
      <c r="F538" s="40"/>
      <c r="G538" s="40"/>
      <c r="H538" s="40"/>
      <c r="I538" s="19"/>
      <c r="S538" s="19"/>
      <c r="T538" s="19"/>
      <c r="AE538" s="19"/>
    </row>
    <row r="539" spans="1:31" s="18" customFormat="1">
      <c r="A539" s="4"/>
      <c r="F539" s="40"/>
      <c r="G539" s="40"/>
      <c r="H539" s="40"/>
      <c r="I539" s="19"/>
      <c r="S539" s="19"/>
      <c r="T539" s="19"/>
      <c r="AE539" s="19"/>
    </row>
    <row r="540" spans="1:31" s="18" customFormat="1">
      <c r="A540" s="4"/>
      <c r="F540" s="40"/>
      <c r="G540" s="40"/>
      <c r="H540" s="40"/>
      <c r="I540" s="19"/>
      <c r="S540" s="19"/>
      <c r="T540" s="19"/>
      <c r="AE540" s="19"/>
    </row>
    <row r="541" spans="1:31" s="18" customFormat="1">
      <c r="A541" s="4"/>
      <c r="F541" s="40"/>
      <c r="G541" s="40"/>
      <c r="H541" s="40"/>
      <c r="I541" s="19"/>
      <c r="S541" s="19"/>
      <c r="T541" s="19"/>
      <c r="AE541" s="19"/>
    </row>
    <row r="542" spans="1:31" s="18" customFormat="1">
      <c r="A542" s="4"/>
      <c r="F542" s="40"/>
      <c r="G542" s="40"/>
      <c r="H542" s="40"/>
      <c r="I542" s="19"/>
      <c r="S542" s="19"/>
      <c r="T542" s="19"/>
      <c r="AE542" s="19"/>
    </row>
    <row r="543" spans="1:31" s="18" customFormat="1">
      <c r="A543" s="4"/>
      <c r="F543" s="40"/>
      <c r="G543" s="40"/>
      <c r="H543" s="40"/>
      <c r="I543" s="19"/>
      <c r="S543" s="19"/>
      <c r="T543" s="19"/>
      <c r="AE543" s="19"/>
    </row>
    <row r="544" spans="1:31" s="18" customFormat="1">
      <c r="A544" s="4"/>
      <c r="F544" s="40"/>
      <c r="G544" s="40"/>
      <c r="H544" s="40"/>
      <c r="I544" s="19"/>
      <c r="S544" s="19"/>
      <c r="T544" s="19"/>
      <c r="AE544" s="19"/>
    </row>
    <row r="545" spans="1:31" s="18" customFormat="1">
      <c r="A545" s="4"/>
      <c r="F545" s="40"/>
      <c r="G545" s="40"/>
      <c r="H545" s="40"/>
      <c r="I545" s="19"/>
      <c r="S545" s="19"/>
      <c r="T545" s="19"/>
      <c r="AE545" s="19"/>
    </row>
    <row r="546" spans="1:31" s="18" customFormat="1">
      <c r="A546" s="4"/>
      <c r="F546" s="40"/>
      <c r="G546" s="40"/>
      <c r="H546" s="40"/>
      <c r="I546" s="19"/>
      <c r="S546" s="19"/>
      <c r="T546" s="19"/>
      <c r="AE546" s="19"/>
    </row>
    <row r="547" spans="1:31" s="18" customFormat="1">
      <c r="A547" s="4"/>
      <c r="F547" s="40"/>
      <c r="G547" s="40"/>
      <c r="H547" s="40"/>
      <c r="I547" s="19"/>
      <c r="S547" s="19"/>
      <c r="T547" s="19"/>
      <c r="AE547" s="19"/>
    </row>
    <row r="548" spans="1:31" s="18" customFormat="1">
      <c r="A548" s="4"/>
      <c r="F548" s="40"/>
      <c r="G548" s="40"/>
      <c r="H548" s="40"/>
      <c r="I548" s="19"/>
      <c r="S548" s="19"/>
      <c r="T548" s="19"/>
      <c r="AE548" s="19"/>
    </row>
    <row r="549" spans="1:31" s="18" customFormat="1">
      <c r="A549" s="4"/>
      <c r="F549" s="40"/>
      <c r="G549" s="40"/>
      <c r="H549" s="40"/>
      <c r="I549" s="19"/>
      <c r="S549" s="19"/>
      <c r="T549" s="19"/>
      <c r="AE549" s="19"/>
    </row>
    <row r="550" spans="1:31" s="18" customFormat="1">
      <c r="A550" s="4"/>
      <c r="F550" s="40"/>
      <c r="G550" s="40"/>
      <c r="H550" s="40"/>
      <c r="I550" s="19"/>
      <c r="S550" s="19"/>
      <c r="T550" s="19"/>
      <c r="AE550" s="19"/>
    </row>
    <row r="551" spans="1:31" s="18" customFormat="1">
      <c r="A551" s="4"/>
      <c r="F551" s="40"/>
      <c r="G551" s="40"/>
      <c r="H551" s="40"/>
      <c r="I551" s="19"/>
      <c r="S551" s="19"/>
      <c r="T551" s="19"/>
      <c r="AE551" s="19"/>
    </row>
    <row r="552" spans="1:31" s="18" customFormat="1">
      <c r="A552" s="4"/>
      <c r="F552" s="40"/>
      <c r="G552" s="40"/>
      <c r="H552" s="40"/>
      <c r="I552" s="19"/>
      <c r="S552" s="19"/>
      <c r="T552" s="19"/>
      <c r="AE552" s="19"/>
    </row>
    <row r="553" spans="1:31" s="18" customFormat="1">
      <c r="A553" s="4"/>
      <c r="F553" s="40"/>
      <c r="G553" s="40"/>
      <c r="H553" s="40"/>
      <c r="I553" s="19"/>
      <c r="S553" s="19"/>
      <c r="T553" s="19"/>
      <c r="AE553" s="19"/>
    </row>
    <row r="554" spans="1:31" s="18" customFormat="1">
      <c r="A554" s="4"/>
      <c r="F554" s="40"/>
      <c r="G554" s="40"/>
      <c r="H554" s="40"/>
      <c r="I554" s="19"/>
      <c r="S554" s="19"/>
      <c r="T554" s="19"/>
      <c r="AE554" s="19"/>
    </row>
    <row r="555" spans="1:31" s="18" customFormat="1">
      <c r="A555" s="4"/>
      <c r="F555" s="40"/>
      <c r="G555" s="40"/>
      <c r="H555" s="40"/>
      <c r="I555" s="19"/>
      <c r="S555" s="19"/>
      <c r="T555" s="19"/>
      <c r="AE555" s="19"/>
    </row>
    <row r="556" spans="1:31" s="18" customFormat="1">
      <c r="A556" s="4"/>
      <c r="F556" s="40"/>
      <c r="G556" s="40"/>
      <c r="H556" s="40"/>
      <c r="I556" s="19"/>
      <c r="S556" s="19"/>
      <c r="T556" s="19"/>
      <c r="AE556" s="19"/>
    </row>
    <row r="557" spans="1:31" s="18" customFormat="1">
      <c r="A557" s="4"/>
      <c r="F557" s="40"/>
      <c r="G557" s="40"/>
      <c r="H557" s="40"/>
      <c r="I557" s="19"/>
      <c r="S557" s="19"/>
      <c r="T557" s="19"/>
      <c r="AE557" s="19"/>
    </row>
    <row r="558" spans="1:31" s="18" customFormat="1">
      <c r="A558" s="4"/>
      <c r="F558" s="40"/>
      <c r="G558" s="40"/>
      <c r="H558" s="40"/>
      <c r="I558" s="19"/>
      <c r="S558" s="19"/>
      <c r="T558" s="19"/>
      <c r="AE558" s="19"/>
    </row>
    <row r="559" spans="1:31" s="18" customFormat="1">
      <c r="A559" s="4"/>
      <c r="F559" s="40"/>
      <c r="G559" s="40"/>
      <c r="H559" s="40"/>
      <c r="I559" s="19"/>
      <c r="S559" s="19"/>
      <c r="T559" s="19"/>
      <c r="AE559" s="19"/>
    </row>
    <row r="560" spans="1:31" s="18" customFormat="1">
      <c r="A560" s="4"/>
      <c r="F560" s="40"/>
      <c r="G560" s="40"/>
      <c r="H560" s="40"/>
      <c r="I560" s="19"/>
      <c r="S560" s="19"/>
      <c r="T560" s="19"/>
      <c r="AE560" s="19"/>
    </row>
    <row r="561" spans="1:31" s="18" customFormat="1">
      <c r="A561" s="4"/>
      <c r="F561" s="40"/>
      <c r="G561" s="40"/>
      <c r="H561" s="40"/>
      <c r="I561" s="19"/>
      <c r="S561" s="19"/>
      <c r="T561" s="19"/>
      <c r="AE561" s="19"/>
    </row>
    <row r="562" spans="1:31" s="18" customFormat="1">
      <c r="A562" s="4"/>
      <c r="F562" s="40"/>
      <c r="G562" s="40"/>
      <c r="H562" s="40"/>
      <c r="I562" s="19"/>
      <c r="S562" s="19"/>
      <c r="T562" s="19"/>
      <c r="AE562" s="19"/>
    </row>
    <row r="563" spans="1:31" s="18" customFormat="1">
      <c r="A563" s="4"/>
      <c r="F563" s="40"/>
      <c r="G563" s="40"/>
      <c r="H563" s="40"/>
      <c r="I563" s="19"/>
      <c r="S563" s="19"/>
      <c r="T563" s="19"/>
      <c r="AE563" s="19"/>
    </row>
    <row r="564" spans="1:31" s="18" customFormat="1">
      <c r="A564" s="4"/>
      <c r="F564" s="40"/>
      <c r="G564" s="40"/>
      <c r="H564" s="40"/>
      <c r="I564" s="19"/>
      <c r="S564" s="19"/>
      <c r="T564" s="19"/>
      <c r="AE564" s="19"/>
    </row>
    <row r="565" spans="1:31" s="18" customFormat="1">
      <c r="A565" s="4"/>
      <c r="F565" s="40"/>
      <c r="G565" s="40"/>
      <c r="H565" s="40"/>
      <c r="I565" s="19"/>
      <c r="S565" s="19"/>
      <c r="T565" s="19"/>
      <c r="AE565" s="19"/>
    </row>
    <row r="566" spans="1:31" s="18" customFormat="1">
      <c r="A566" s="4"/>
      <c r="F566" s="40"/>
      <c r="G566" s="40"/>
      <c r="H566" s="40"/>
      <c r="I566" s="19"/>
      <c r="S566" s="19"/>
      <c r="T566" s="19"/>
      <c r="AE566" s="19"/>
    </row>
    <row r="567" spans="1:31" s="18" customFormat="1">
      <c r="A567" s="4"/>
      <c r="F567" s="40"/>
      <c r="G567" s="40"/>
      <c r="H567" s="40"/>
      <c r="I567" s="19"/>
      <c r="S567" s="19"/>
      <c r="T567" s="19"/>
      <c r="AE567" s="19"/>
    </row>
    <row r="568" spans="1:31" s="18" customFormat="1">
      <c r="A568" s="4"/>
      <c r="F568" s="40"/>
      <c r="G568" s="40"/>
      <c r="H568" s="40"/>
      <c r="I568" s="19"/>
      <c r="S568" s="19"/>
      <c r="T568" s="19"/>
      <c r="AE568" s="19"/>
    </row>
    <row r="569" spans="1:31" s="18" customFormat="1">
      <c r="A569" s="4"/>
      <c r="F569" s="40"/>
      <c r="G569" s="40"/>
      <c r="H569" s="40"/>
      <c r="I569" s="19"/>
      <c r="S569" s="19"/>
      <c r="T569" s="19"/>
      <c r="AE569" s="19"/>
    </row>
    <row r="570" spans="1:31" s="18" customFormat="1">
      <c r="A570" s="4"/>
      <c r="F570" s="40"/>
      <c r="G570" s="40"/>
      <c r="H570" s="40"/>
      <c r="I570" s="19"/>
      <c r="S570" s="19"/>
      <c r="T570" s="19"/>
      <c r="AE570" s="19"/>
    </row>
    <row r="571" spans="1:31" s="18" customFormat="1">
      <c r="A571" s="4"/>
      <c r="F571" s="40"/>
      <c r="G571" s="40"/>
      <c r="H571" s="40"/>
      <c r="I571" s="19"/>
      <c r="S571" s="19"/>
      <c r="T571" s="19"/>
      <c r="AE571" s="19"/>
    </row>
    <row r="572" spans="1:31" s="18" customFormat="1">
      <c r="A572" s="4"/>
      <c r="F572" s="40"/>
      <c r="G572" s="40"/>
      <c r="H572" s="40"/>
      <c r="I572" s="19"/>
      <c r="S572" s="19"/>
      <c r="T572" s="19"/>
      <c r="AE572" s="19"/>
    </row>
    <row r="573" spans="1:31" s="18" customFormat="1">
      <c r="A573" s="4"/>
      <c r="F573" s="40"/>
      <c r="G573" s="40"/>
      <c r="H573" s="40"/>
      <c r="I573" s="19"/>
      <c r="S573" s="19"/>
      <c r="T573" s="19"/>
      <c r="AE573" s="19"/>
    </row>
    <row r="574" spans="1:31" s="18" customFormat="1">
      <c r="A574" s="4"/>
      <c r="F574" s="40"/>
      <c r="G574" s="40"/>
      <c r="H574" s="40"/>
      <c r="I574" s="19"/>
      <c r="S574" s="19"/>
      <c r="T574" s="19"/>
      <c r="AE574" s="19"/>
    </row>
    <row r="575" spans="1:31" s="18" customFormat="1">
      <c r="A575" s="4"/>
      <c r="F575" s="40"/>
      <c r="G575" s="40"/>
      <c r="H575" s="40"/>
      <c r="I575" s="19"/>
      <c r="S575" s="19"/>
      <c r="T575" s="19"/>
      <c r="AE575" s="19"/>
    </row>
    <row r="576" spans="1:31" s="18" customFormat="1">
      <c r="A576" s="4"/>
      <c r="F576" s="40"/>
      <c r="G576" s="40"/>
      <c r="H576" s="40"/>
      <c r="I576" s="19"/>
      <c r="S576" s="19"/>
      <c r="T576" s="19"/>
      <c r="AE576" s="19"/>
    </row>
    <row r="577" spans="1:31" s="18" customFormat="1">
      <c r="A577" s="4"/>
      <c r="F577" s="40"/>
      <c r="G577" s="40"/>
      <c r="H577" s="40"/>
      <c r="I577" s="19"/>
      <c r="S577" s="19"/>
      <c r="T577" s="19"/>
      <c r="AE577" s="19"/>
    </row>
    <row r="578" spans="1:31" s="18" customFormat="1">
      <c r="A578" s="4"/>
      <c r="F578" s="40"/>
      <c r="G578" s="40"/>
      <c r="H578" s="40"/>
      <c r="I578" s="19"/>
      <c r="S578" s="19"/>
      <c r="T578" s="19"/>
      <c r="AE578" s="19"/>
    </row>
    <row r="579" spans="1:31" s="18" customFormat="1">
      <c r="A579" s="4"/>
      <c r="F579" s="40"/>
      <c r="G579" s="40"/>
      <c r="H579" s="40"/>
      <c r="I579" s="19"/>
      <c r="S579" s="19"/>
      <c r="T579" s="19"/>
      <c r="AE579" s="19"/>
    </row>
    <row r="580" spans="1:31" s="18" customFormat="1">
      <c r="A580" s="4"/>
      <c r="F580" s="40"/>
      <c r="G580" s="40"/>
      <c r="H580" s="40"/>
      <c r="I580" s="19"/>
      <c r="S580" s="19"/>
      <c r="T580" s="19"/>
      <c r="AE580" s="19"/>
    </row>
    <row r="581" spans="1:31" s="18" customFormat="1">
      <c r="A581" s="4"/>
      <c r="F581" s="40"/>
      <c r="G581" s="40"/>
      <c r="H581" s="40"/>
      <c r="I581" s="19"/>
      <c r="S581" s="19"/>
      <c r="T581" s="19"/>
      <c r="AE581" s="19"/>
    </row>
    <row r="582" spans="1:31" s="18" customFormat="1">
      <c r="A582" s="4"/>
      <c r="F582" s="40"/>
      <c r="G582" s="40"/>
      <c r="H582" s="40"/>
      <c r="I582" s="19"/>
      <c r="S582" s="19"/>
      <c r="T582" s="19"/>
      <c r="AE582" s="19"/>
    </row>
    <row r="583" spans="1:31" s="18" customFormat="1">
      <c r="A583" s="4"/>
      <c r="F583" s="40"/>
      <c r="G583" s="40"/>
      <c r="H583" s="40"/>
      <c r="I583" s="19"/>
      <c r="S583" s="19"/>
      <c r="T583" s="19"/>
      <c r="AE583" s="19"/>
    </row>
    <row r="584" spans="1:31" s="18" customFormat="1">
      <c r="A584" s="4"/>
      <c r="F584" s="40"/>
      <c r="G584" s="40"/>
      <c r="H584" s="40"/>
      <c r="I584" s="19"/>
      <c r="S584" s="19"/>
      <c r="T584" s="19"/>
      <c r="AE584" s="19"/>
    </row>
    <row r="585" spans="1:31" s="18" customFormat="1">
      <c r="A585" s="4"/>
      <c r="F585" s="40"/>
      <c r="G585" s="40"/>
      <c r="H585" s="40"/>
      <c r="I585" s="19"/>
      <c r="S585" s="19"/>
      <c r="T585" s="19"/>
      <c r="AE585" s="19"/>
    </row>
    <row r="586" spans="1:31" s="18" customFormat="1">
      <c r="A586" s="4"/>
      <c r="F586" s="40"/>
      <c r="G586" s="40"/>
      <c r="H586" s="40"/>
      <c r="I586" s="19"/>
      <c r="S586" s="19"/>
      <c r="T586" s="19"/>
      <c r="AE586" s="19"/>
    </row>
    <row r="587" spans="1:31" s="18" customFormat="1">
      <c r="A587" s="4"/>
      <c r="F587" s="40"/>
      <c r="G587" s="40"/>
      <c r="H587" s="40"/>
      <c r="I587" s="19"/>
      <c r="S587" s="19"/>
      <c r="T587" s="19"/>
      <c r="AE587" s="19"/>
    </row>
    <row r="588" spans="1:31" s="18" customFormat="1">
      <c r="A588" s="4"/>
      <c r="F588" s="40"/>
      <c r="G588" s="40"/>
      <c r="H588" s="40"/>
      <c r="I588" s="19"/>
      <c r="S588" s="19"/>
      <c r="T588" s="19"/>
      <c r="AE588" s="19"/>
    </row>
    <row r="589" spans="1:31" s="18" customFormat="1">
      <c r="A589" s="4"/>
      <c r="F589" s="40"/>
      <c r="G589" s="40"/>
      <c r="H589" s="40"/>
      <c r="I589" s="19"/>
      <c r="S589" s="19"/>
      <c r="T589" s="19"/>
      <c r="AE589" s="19"/>
    </row>
    <row r="590" spans="1:31" s="18" customFormat="1">
      <c r="A590" s="4"/>
      <c r="F590" s="40"/>
      <c r="G590" s="40"/>
      <c r="H590" s="40"/>
      <c r="I590" s="19"/>
      <c r="S590" s="19"/>
      <c r="T590" s="19"/>
      <c r="AE590" s="19"/>
    </row>
    <row r="591" spans="1:31" s="18" customFormat="1">
      <c r="A591" s="4"/>
      <c r="F591" s="40"/>
      <c r="G591" s="40"/>
      <c r="H591" s="40"/>
      <c r="I591" s="19"/>
      <c r="S591" s="19"/>
      <c r="T591" s="19"/>
      <c r="AE591" s="19"/>
    </row>
    <row r="592" spans="1:31" s="18" customFormat="1">
      <c r="A592" s="4"/>
      <c r="F592" s="40"/>
      <c r="G592" s="40"/>
      <c r="H592" s="40"/>
      <c r="I592" s="19"/>
      <c r="S592" s="19"/>
      <c r="T592" s="19"/>
      <c r="AE592" s="19"/>
    </row>
    <row r="593" spans="1:31" s="18" customFormat="1">
      <c r="A593" s="4"/>
      <c r="F593" s="40"/>
      <c r="G593" s="40"/>
      <c r="H593" s="40"/>
      <c r="I593" s="19"/>
      <c r="S593" s="19"/>
      <c r="T593" s="19"/>
      <c r="AE593" s="19"/>
    </row>
    <row r="594" spans="1:31" s="18" customFormat="1">
      <c r="A594" s="4"/>
      <c r="F594" s="40"/>
      <c r="G594" s="40"/>
      <c r="H594" s="40"/>
      <c r="I594" s="19"/>
      <c r="S594" s="19"/>
      <c r="T594" s="19"/>
      <c r="AE594" s="19"/>
    </row>
    <row r="595" spans="1:31" s="18" customFormat="1">
      <c r="A595" s="4"/>
      <c r="F595" s="40"/>
      <c r="G595" s="40"/>
      <c r="H595" s="40"/>
      <c r="I595" s="19"/>
      <c r="S595" s="19"/>
      <c r="T595" s="19"/>
      <c r="AE595" s="19"/>
    </row>
    <row r="596" spans="1:31" s="18" customFormat="1">
      <c r="A596" s="4"/>
      <c r="F596" s="40"/>
      <c r="G596" s="40"/>
      <c r="H596" s="40"/>
      <c r="I596" s="19"/>
      <c r="S596" s="19"/>
      <c r="T596" s="19"/>
      <c r="AE596" s="19"/>
    </row>
    <row r="597" spans="1:31" s="18" customFormat="1">
      <c r="A597" s="4"/>
      <c r="F597" s="40"/>
      <c r="G597" s="40"/>
      <c r="H597" s="40"/>
      <c r="I597" s="19"/>
      <c r="S597" s="19"/>
      <c r="T597" s="19"/>
      <c r="AE597" s="19"/>
    </row>
    <row r="598" spans="1:31" s="18" customFormat="1">
      <c r="A598" s="4"/>
      <c r="F598" s="40"/>
      <c r="G598" s="40"/>
      <c r="H598" s="40"/>
      <c r="I598" s="19"/>
      <c r="S598" s="19"/>
      <c r="T598" s="19"/>
      <c r="AE598" s="19"/>
    </row>
    <row r="599" spans="1:31" s="18" customFormat="1">
      <c r="A599" s="4"/>
      <c r="F599" s="40"/>
      <c r="G599" s="40"/>
      <c r="H599" s="40"/>
      <c r="I599" s="19"/>
      <c r="S599" s="19"/>
      <c r="T599" s="19"/>
      <c r="AE599" s="19"/>
    </row>
    <row r="600" spans="1:31" s="18" customFormat="1">
      <c r="A600" s="4"/>
      <c r="F600" s="40"/>
      <c r="G600" s="40"/>
      <c r="H600" s="40"/>
      <c r="I600" s="19"/>
      <c r="S600" s="19"/>
      <c r="T600" s="19"/>
      <c r="AE600" s="19"/>
    </row>
    <row r="601" spans="1:31" s="18" customFormat="1">
      <c r="A601" s="4"/>
      <c r="F601" s="40"/>
      <c r="G601" s="40"/>
      <c r="H601" s="40"/>
      <c r="I601" s="19"/>
      <c r="S601" s="19"/>
      <c r="T601" s="19"/>
      <c r="AE601" s="19"/>
    </row>
    <row r="602" spans="1:31" s="18" customFormat="1">
      <c r="A602" s="4"/>
      <c r="F602" s="40"/>
      <c r="G602" s="40"/>
      <c r="H602" s="40"/>
      <c r="I602" s="19"/>
      <c r="S602" s="19"/>
      <c r="T602" s="19"/>
      <c r="AE602" s="19"/>
    </row>
    <row r="603" spans="1:31" s="18" customFormat="1">
      <c r="A603" s="4"/>
      <c r="F603" s="40"/>
      <c r="G603" s="40"/>
      <c r="H603" s="40"/>
      <c r="I603" s="19"/>
      <c r="S603" s="19"/>
      <c r="T603" s="19"/>
      <c r="AE603" s="19"/>
    </row>
    <row r="604" spans="1:31" s="18" customFormat="1">
      <c r="A604" s="4"/>
      <c r="F604" s="40"/>
      <c r="G604" s="40"/>
      <c r="H604" s="40"/>
      <c r="I604" s="19"/>
      <c r="S604" s="19"/>
      <c r="T604" s="19"/>
      <c r="AE604" s="19"/>
    </row>
    <row r="605" spans="1:31" s="18" customFormat="1">
      <c r="A605" s="4"/>
      <c r="F605" s="40"/>
      <c r="G605" s="40"/>
      <c r="H605" s="40"/>
      <c r="I605" s="19"/>
      <c r="S605" s="19"/>
      <c r="T605" s="19"/>
      <c r="AE605" s="19"/>
    </row>
    <row r="606" spans="1:31" s="18" customFormat="1">
      <c r="A606" s="4"/>
      <c r="F606" s="40"/>
      <c r="G606" s="40"/>
      <c r="H606" s="40"/>
      <c r="I606" s="19"/>
      <c r="S606" s="19"/>
      <c r="T606" s="19"/>
      <c r="AE606" s="19"/>
    </row>
    <row r="607" spans="1:31" s="18" customFormat="1">
      <c r="A607" s="4"/>
      <c r="F607" s="40"/>
      <c r="G607" s="40"/>
      <c r="H607" s="40"/>
      <c r="I607" s="19"/>
      <c r="S607" s="19"/>
      <c r="T607" s="19"/>
      <c r="AE607" s="19"/>
    </row>
    <row r="608" spans="1:31" s="18" customFormat="1">
      <c r="A608" s="4"/>
      <c r="F608" s="40"/>
      <c r="G608" s="40"/>
      <c r="H608" s="40"/>
      <c r="I608" s="19"/>
      <c r="S608" s="19"/>
      <c r="T608" s="19"/>
      <c r="AE608" s="19"/>
    </row>
    <row r="609" spans="1:31" s="18" customFormat="1">
      <c r="A609" s="4"/>
      <c r="F609" s="40"/>
      <c r="G609" s="40"/>
      <c r="H609" s="40"/>
      <c r="I609" s="19"/>
      <c r="S609" s="19"/>
      <c r="T609" s="19"/>
      <c r="AE609" s="19"/>
    </row>
    <row r="610" spans="1:31" s="18" customFormat="1">
      <c r="A610" s="4"/>
      <c r="F610" s="40"/>
      <c r="G610" s="40"/>
      <c r="H610" s="40"/>
      <c r="I610" s="19"/>
      <c r="S610" s="19"/>
      <c r="T610" s="19"/>
      <c r="AE610" s="19"/>
    </row>
    <row r="611" spans="1:31" s="18" customFormat="1">
      <c r="A611" s="4"/>
      <c r="F611" s="40"/>
      <c r="G611" s="40"/>
      <c r="H611" s="40"/>
      <c r="I611" s="19"/>
      <c r="S611" s="19"/>
      <c r="T611" s="19"/>
      <c r="AE611" s="19"/>
    </row>
    <row r="612" spans="1:31" s="18" customFormat="1">
      <c r="A612" s="4"/>
      <c r="F612" s="40"/>
      <c r="G612" s="40"/>
      <c r="H612" s="40"/>
      <c r="I612" s="19"/>
      <c r="S612" s="19"/>
      <c r="T612" s="19"/>
      <c r="AE612" s="19"/>
    </row>
    <row r="613" spans="1:31" s="18" customFormat="1">
      <c r="A613" s="4"/>
      <c r="F613" s="40"/>
      <c r="G613" s="40"/>
      <c r="H613" s="40"/>
      <c r="I613" s="19"/>
      <c r="S613" s="19"/>
      <c r="T613" s="19"/>
      <c r="AE613" s="19"/>
    </row>
    <row r="614" spans="1:31" s="18" customFormat="1">
      <c r="A614" s="4"/>
      <c r="F614" s="40"/>
      <c r="G614" s="40"/>
      <c r="H614" s="40"/>
      <c r="I614" s="19"/>
      <c r="S614" s="19"/>
      <c r="T614" s="19"/>
      <c r="AE614" s="19"/>
    </row>
    <row r="615" spans="1:31" s="18" customFormat="1">
      <c r="A615" s="4"/>
      <c r="F615" s="40"/>
      <c r="G615" s="40"/>
      <c r="H615" s="40"/>
      <c r="I615" s="19"/>
      <c r="S615" s="19"/>
      <c r="T615" s="19"/>
      <c r="AE615" s="19"/>
    </row>
    <row r="616" spans="1:31" s="18" customFormat="1">
      <c r="A616" s="4"/>
      <c r="F616" s="40"/>
      <c r="G616" s="40"/>
      <c r="H616" s="40"/>
      <c r="I616" s="19"/>
      <c r="S616" s="19"/>
      <c r="T616" s="19"/>
      <c r="AE616" s="19"/>
    </row>
    <row r="617" spans="1:31" s="18" customFormat="1">
      <c r="A617" s="4"/>
      <c r="F617" s="40"/>
      <c r="G617" s="40"/>
      <c r="H617" s="40"/>
      <c r="I617" s="19"/>
      <c r="S617" s="19"/>
      <c r="T617" s="19"/>
      <c r="AE617" s="19"/>
    </row>
    <row r="618" spans="1:31" s="18" customFormat="1">
      <c r="A618" s="4"/>
      <c r="F618" s="40"/>
      <c r="G618" s="40"/>
      <c r="H618" s="40"/>
      <c r="I618" s="19"/>
      <c r="S618" s="19"/>
      <c r="T618" s="19"/>
      <c r="AE618" s="19"/>
    </row>
    <row r="619" spans="1:31" s="18" customFormat="1">
      <c r="A619" s="4"/>
      <c r="F619" s="40"/>
      <c r="G619" s="40"/>
      <c r="H619" s="40"/>
      <c r="I619" s="19"/>
      <c r="S619" s="19"/>
      <c r="T619" s="19"/>
      <c r="AE619" s="19"/>
    </row>
    <row r="620" spans="1:31" s="18" customFormat="1">
      <c r="A620" s="4"/>
      <c r="F620" s="40"/>
      <c r="G620" s="40"/>
      <c r="H620" s="40"/>
      <c r="I620" s="19"/>
      <c r="S620" s="19"/>
      <c r="T620" s="19"/>
      <c r="AE620" s="19"/>
    </row>
    <row r="621" spans="1:31" s="18" customFormat="1">
      <c r="A621" s="4"/>
      <c r="F621" s="40"/>
      <c r="G621" s="40"/>
      <c r="H621" s="40"/>
      <c r="I621" s="19"/>
      <c r="S621" s="19"/>
      <c r="T621" s="19"/>
      <c r="AE621" s="19"/>
    </row>
    <row r="622" spans="1:31" s="18" customFormat="1">
      <c r="A622" s="4"/>
      <c r="F622" s="40"/>
      <c r="G622" s="40"/>
      <c r="H622" s="40"/>
      <c r="I622" s="19"/>
      <c r="S622" s="19"/>
      <c r="T622" s="19"/>
      <c r="AE622" s="19"/>
    </row>
    <row r="623" spans="1:31" s="18" customFormat="1">
      <c r="A623" s="4"/>
      <c r="F623" s="40"/>
      <c r="G623" s="40"/>
      <c r="H623" s="40"/>
      <c r="I623" s="19"/>
      <c r="S623" s="19"/>
      <c r="T623" s="19"/>
      <c r="AE623" s="19"/>
    </row>
    <row r="624" spans="1:31" s="18" customFormat="1">
      <c r="A624" s="4"/>
      <c r="F624" s="40"/>
      <c r="G624" s="40"/>
      <c r="H624" s="40"/>
      <c r="I624" s="19"/>
      <c r="S624" s="19"/>
      <c r="T624" s="19"/>
      <c r="AE624" s="19"/>
    </row>
    <row r="625" spans="1:31" s="18" customFormat="1">
      <c r="A625" s="4"/>
      <c r="F625" s="40"/>
      <c r="G625" s="40"/>
      <c r="H625" s="40"/>
      <c r="I625" s="19"/>
      <c r="S625" s="19"/>
      <c r="T625" s="19"/>
      <c r="AE625" s="19"/>
    </row>
    <row r="626" spans="1:31" s="18" customFormat="1">
      <c r="A626" s="4"/>
      <c r="F626" s="40"/>
      <c r="G626" s="40"/>
      <c r="H626" s="40"/>
      <c r="I626" s="19"/>
      <c r="S626" s="19"/>
      <c r="T626" s="19"/>
      <c r="AE626" s="19"/>
    </row>
    <row r="627" spans="1:31" s="18" customFormat="1">
      <c r="A627" s="4"/>
      <c r="F627" s="40"/>
      <c r="G627" s="40"/>
      <c r="H627" s="40"/>
      <c r="I627" s="19"/>
      <c r="S627" s="19"/>
      <c r="T627" s="19"/>
      <c r="AE627" s="19"/>
    </row>
    <row r="628" spans="1:31" s="18" customFormat="1">
      <c r="A628" s="4"/>
      <c r="F628" s="40"/>
      <c r="G628" s="40"/>
      <c r="H628" s="40"/>
      <c r="I628" s="19"/>
      <c r="S628" s="19"/>
      <c r="T628" s="19"/>
      <c r="AE628" s="19"/>
    </row>
    <row r="629" spans="1:31" s="18" customFormat="1">
      <c r="A629" s="4"/>
      <c r="F629" s="40"/>
      <c r="G629" s="40"/>
      <c r="H629" s="40"/>
      <c r="I629" s="19"/>
      <c r="S629" s="19"/>
      <c r="T629" s="19"/>
      <c r="AE629" s="19"/>
    </row>
    <row r="630" spans="1:31" s="18" customFormat="1">
      <c r="A630" s="4"/>
      <c r="F630" s="40"/>
      <c r="G630" s="40"/>
      <c r="H630" s="40"/>
      <c r="I630" s="19"/>
      <c r="S630" s="19"/>
      <c r="T630" s="19"/>
      <c r="AE630" s="19"/>
    </row>
    <row r="631" spans="1:31" s="18" customFormat="1">
      <c r="A631" s="4"/>
      <c r="F631" s="40"/>
      <c r="G631" s="40"/>
      <c r="H631" s="40"/>
      <c r="I631" s="19"/>
      <c r="S631" s="19"/>
      <c r="T631" s="19"/>
      <c r="AE631" s="19"/>
    </row>
    <row r="632" spans="1:31" s="18" customFormat="1">
      <c r="A632" s="4"/>
      <c r="F632" s="40"/>
      <c r="G632" s="40"/>
      <c r="H632" s="40"/>
      <c r="I632" s="19"/>
      <c r="S632" s="19"/>
      <c r="T632" s="19"/>
      <c r="AE632" s="19"/>
    </row>
    <row r="633" spans="1:31" s="18" customFormat="1">
      <c r="A633" s="4"/>
      <c r="F633" s="40"/>
      <c r="G633" s="40"/>
      <c r="H633" s="40"/>
      <c r="I633" s="19"/>
      <c r="S633" s="19"/>
      <c r="T633" s="19"/>
      <c r="AE633" s="19"/>
    </row>
    <row r="634" spans="1:31" s="18" customFormat="1">
      <c r="A634" s="4"/>
      <c r="F634" s="40"/>
      <c r="G634" s="40"/>
      <c r="H634" s="40"/>
      <c r="I634" s="19"/>
      <c r="S634" s="19"/>
      <c r="T634" s="19"/>
      <c r="AE634" s="19"/>
    </row>
    <row r="635" spans="1:31" s="18" customFormat="1">
      <c r="A635" s="4"/>
      <c r="F635" s="40"/>
      <c r="G635" s="40"/>
      <c r="H635" s="40"/>
      <c r="I635" s="19"/>
      <c r="S635" s="19"/>
      <c r="T635" s="19"/>
      <c r="AE635" s="19"/>
    </row>
    <row r="636" spans="1:31" s="18" customFormat="1">
      <c r="A636" s="4"/>
      <c r="F636" s="40"/>
      <c r="G636" s="40"/>
      <c r="H636" s="40"/>
      <c r="I636" s="19"/>
      <c r="S636" s="19"/>
      <c r="T636" s="19"/>
      <c r="AE636" s="19"/>
    </row>
    <row r="637" spans="1:31" s="18" customFormat="1">
      <c r="A637" s="4"/>
      <c r="F637" s="40"/>
      <c r="G637" s="40"/>
      <c r="H637" s="40"/>
      <c r="I637" s="19"/>
      <c r="S637" s="19"/>
      <c r="T637" s="19"/>
      <c r="AE637" s="19"/>
    </row>
    <row r="638" spans="1:31" s="18" customFormat="1">
      <c r="A638" s="4"/>
      <c r="F638" s="40"/>
      <c r="G638" s="40"/>
      <c r="H638" s="40"/>
      <c r="I638" s="19"/>
      <c r="S638" s="19"/>
      <c r="T638" s="19"/>
      <c r="AE638" s="19"/>
    </row>
    <row r="639" spans="1:31" s="18" customFormat="1">
      <c r="A639" s="4"/>
      <c r="F639" s="40"/>
      <c r="G639" s="40"/>
      <c r="H639" s="40"/>
      <c r="I639" s="19"/>
      <c r="S639" s="19"/>
      <c r="T639" s="19"/>
      <c r="AE639" s="19"/>
    </row>
    <row r="640" spans="1:31" s="18" customFormat="1">
      <c r="A640" s="4"/>
      <c r="F640" s="40"/>
      <c r="G640" s="40"/>
      <c r="H640" s="40"/>
      <c r="I640" s="19"/>
      <c r="S640" s="19"/>
      <c r="T640" s="19"/>
      <c r="AE640" s="19"/>
    </row>
    <row r="641" spans="1:31" s="18" customFormat="1">
      <c r="A641" s="4"/>
      <c r="F641" s="40"/>
      <c r="G641" s="40"/>
      <c r="H641" s="40"/>
      <c r="I641" s="19"/>
      <c r="S641" s="19"/>
      <c r="T641" s="19"/>
      <c r="AE641" s="19"/>
    </row>
    <row r="642" spans="1:31" s="18" customFormat="1">
      <c r="A642" s="4"/>
      <c r="F642" s="40"/>
      <c r="G642" s="40"/>
      <c r="H642" s="40"/>
      <c r="I642" s="19"/>
      <c r="S642" s="19"/>
      <c r="T642" s="19"/>
      <c r="AE642" s="19"/>
    </row>
    <row r="643" spans="1:31" s="18" customFormat="1">
      <c r="A643" s="4"/>
      <c r="F643" s="40"/>
      <c r="G643" s="40"/>
      <c r="H643" s="40"/>
      <c r="I643" s="19"/>
      <c r="S643" s="19"/>
      <c r="T643" s="19"/>
      <c r="AE643" s="19"/>
    </row>
    <row r="644" spans="1:31" s="18" customFormat="1">
      <c r="A644" s="4"/>
      <c r="F644" s="40"/>
      <c r="G644" s="40"/>
      <c r="H644" s="40"/>
      <c r="I644" s="19"/>
      <c r="S644" s="19"/>
      <c r="T644" s="19"/>
      <c r="AE644" s="19"/>
    </row>
    <row r="645" spans="1:31" s="18" customFormat="1">
      <c r="A645" s="4"/>
      <c r="F645" s="40"/>
      <c r="G645" s="40"/>
      <c r="H645" s="40"/>
      <c r="I645" s="19"/>
      <c r="S645" s="19"/>
      <c r="T645" s="19"/>
      <c r="AE645" s="19"/>
    </row>
    <row r="646" spans="1:31" s="18" customFormat="1">
      <c r="A646" s="4"/>
      <c r="F646" s="40"/>
      <c r="G646" s="40"/>
      <c r="H646" s="40"/>
      <c r="I646" s="19"/>
      <c r="S646" s="19"/>
      <c r="T646" s="19"/>
      <c r="AE646" s="19"/>
    </row>
    <row r="647" spans="1:31" s="18" customFormat="1">
      <c r="A647" s="4"/>
      <c r="F647" s="40"/>
      <c r="G647" s="40"/>
      <c r="H647" s="40"/>
      <c r="I647" s="19"/>
      <c r="S647" s="19"/>
      <c r="T647" s="19"/>
      <c r="AE647" s="19"/>
    </row>
    <row r="648" spans="1:31" s="18" customFormat="1">
      <c r="A648" s="4"/>
      <c r="F648" s="40"/>
      <c r="G648" s="40"/>
      <c r="H648" s="40"/>
      <c r="I648" s="19"/>
      <c r="S648" s="19"/>
      <c r="T648" s="19"/>
      <c r="AE648" s="19"/>
    </row>
    <row r="649" spans="1:31" s="18" customFormat="1">
      <c r="A649" s="4"/>
      <c r="F649" s="40"/>
      <c r="G649" s="40"/>
      <c r="H649" s="40"/>
      <c r="I649" s="19"/>
      <c r="S649" s="19"/>
      <c r="T649" s="19"/>
      <c r="AE649" s="19"/>
    </row>
    <row r="650" spans="1:31" s="18" customFormat="1">
      <c r="A650" s="4"/>
      <c r="F650" s="40"/>
      <c r="G650" s="40"/>
      <c r="H650" s="40"/>
      <c r="I650" s="19"/>
      <c r="S650" s="19"/>
      <c r="T650" s="19"/>
      <c r="AE650" s="19"/>
    </row>
    <row r="651" spans="1:31" s="18" customFormat="1">
      <c r="A651" s="4"/>
      <c r="F651" s="40"/>
      <c r="G651" s="40"/>
      <c r="H651" s="40"/>
      <c r="I651" s="19"/>
      <c r="S651" s="19"/>
      <c r="T651" s="19"/>
      <c r="AE651" s="19"/>
    </row>
    <row r="652" spans="1:31" s="18" customFormat="1">
      <c r="A652" s="4"/>
      <c r="F652" s="40"/>
      <c r="G652" s="40"/>
      <c r="H652" s="40"/>
      <c r="I652" s="19"/>
      <c r="S652" s="19"/>
      <c r="T652" s="19"/>
      <c r="AE652" s="19"/>
    </row>
    <row r="653" spans="1:31" s="18" customFormat="1">
      <c r="A653" s="4"/>
      <c r="F653" s="40"/>
      <c r="G653" s="40"/>
      <c r="H653" s="40"/>
      <c r="I653" s="19"/>
      <c r="S653" s="19"/>
      <c r="T653" s="19"/>
      <c r="AE653" s="19"/>
    </row>
    <row r="654" spans="1:31" s="18" customFormat="1">
      <c r="A654" s="4"/>
      <c r="F654" s="40"/>
      <c r="G654" s="40"/>
      <c r="H654" s="40"/>
      <c r="I654" s="19"/>
      <c r="S654" s="19"/>
      <c r="T654" s="19"/>
      <c r="AE654" s="19"/>
    </row>
    <row r="655" spans="1:31" s="18" customFormat="1">
      <c r="A655" s="4"/>
      <c r="F655" s="40"/>
      <c r="G655" s="40"/>
      <c r="H655" s="40"/>
      <c r="I655" s="19"/>
      <c r="S655" s="19"/>
      <c r="T655" s="19"/>
      <c r="AE655" s="19"/>
    </row>
    <row r="656" spans="1:31" s="18" customFormat="1">
      <c r="A656" s="4"/>
      <c r="F656" s="40"/>
      <c r="G656" s="40"/>
      <c r="H656" s="40"/>
      <c r="I656" s="19"/>
      <c r="S656" s="19"/>
      <c r="T656" s="19"/>
      <c r="AE656" s="19"/>
    </row>
    <row r="657" spans="1:31" s="18" customFormat="1">
      <c r="A657" s="4"/>
      <c r="F657" s="40"/>
      <c r="G657" s="40"/>
      <c r="H657" s="40"/>
      <c r="I657" s="19"/>
      <c r="S657" s="19"/>
      <c r="T657" s="19"/>
      <c r="AE657" s="19"/>
    </row>
    <row r="658" spans="1:31" s="18" customFormat="1">
      <c r="A658" s="4"/>
      <c r="F658" s="40"/>
      <c r="G658" s="40"/>
      <c r="H658" s="40"/>
      <c r="I658" s="19"/>
      <c r="S658" s="19"/>
      <c r="T658" s="19"/>
      <c r="AE658" s="19"/>
    </row>
    <row r="659" spans="1:31" s="18" customFormat="1">
      <c r="A659" s="4"/>
      <c r="F659" s="40"/>
      <c r="G659" s="40"/>
      <c r="H659" s="40"/>
      <c r="I659" s="19"/>
      <c r="S659" s="19"/>
      <c r="T659" s="19"/>
      <c r="AE659" s="19"/>
    </row>
    <row r="660" spans="1:31" s="18" customFormat="1">
      <c r="A660" s="4"/>
      <c r="F660" s="40"/>
      <c r="G660" s="40"/>
      <c r="H660" s="40"/>
      <c r="I660" s="19"/>
      <c r="S660" s="19"/>
      <c r="T660" s="19"/>
      <c r="AE660" s="19"/>
    </row>
    <row r="661" spans="1:31" s="18" customFormat="1">
      <c r="A661" s="4"/>
      <c r="F661" s="40"/>
      <c r="G661" s="40"/>
      <c r="H661" s="40"/>
      <c r="I661" s="19"/>
      <c r="S661" s="19"/>
      <c r="T661" s="19"/>
      <c r="AE661" s="19"/>
    </row>
    <row r="662" spans="1:31" s="18" customFormat="1">
      <c r="A662" s="4"/>
      <c r="F662" s="40"/>
      <c r="G662" s="40"/>
      <c r="H662" s="40"/>
      <c r="I662" s="19"/>
      <c r="S662" s="19"/>
      <c r="T662" s="19"/>
      <c r="AE662" s="19"/>
    </row>
    <row r="663" spans="1:31" s="18" customFormat="1">
      <c r="A663" s="4"/>
      <c r="F663" s="40"/>
      <c r="G663" s="40"/>
      <c r="H663" s="40"/>
      <c r="I663" s="19"/>
      <c r="S663" s="19"/>
      <c r="T663" s="19"/>
      <c r="AE663" s="19"/>
    </row>
    <row r="664" spans="1:31" s="18" customFormat="1">
      <c r="A664" s="4"/>
      <c r="F664" s="40"/>
      <c r="G664" s="40"/>
      <c r="H664" s="40"/>
      <c r="I664" s="19"/>
      <c r="S664" s="19"/>
      <c r="T664" s="19"/>
      <c r="AE664" s="19"/>
    </row>
    <row r="665" spans="1:31" s="18" customFormat="1">
      <c r="A665" s="4"/>
      <c r="F665" s="40"/>
      <c r="G665" s="40"/>
      <c r="H665" s="40"/>
      <c r="I665" s="19"/>
      <c r="S665" s="19"/>
      <c r="T665" s="19"/>
      <c r="AE665" s="19"/>
    </row>
    <row r="666" spans="1:31" s="18" customFormat="1">
      <c r="A666" s="4"/>
      <c r="F666" s="40"/>
      <c r="G666" s="40"/>
      <c r="H666" s="40"/>
      <c r="I666" s="19"/>
      <c r="S666" s="19"/>
      <c r="T666" s="19"/>
      <c r="AE666" s="19"/>
    </row>
    <row r="667" spans="1:31" s="18" customFormat="1">
      <c r="A667" s="4"/>
      <c r="F667" s="40"/>
      <c r="G667" s="40"/>
      <c r="H667" s="40"/>
      <c r="I667" s="19"/>
      <c r="S667" s="19"/>
      <c r="T667" s="19"/>
      <c r="AE667" s="19"/>
    </row>
    <row r="668" spans="1:31" s="18" customFormat="1">
      <c r="A668" s="4"/>
      <c r="F668" s="40"/>
      <c r="G668" s="40"/>
      <c r="H668" s="40"/>
      <c r="I668" s="19"/>
      <c r="S668" s="19"/>
      <c r="T668" s="19"/>
      <c r="AE668" s="19"/>
    </row>
    <row r="669" spans="1:31" s="18" customFormat="1">
      <c r="A669" s="4"/>
      <c r="F669" s="40"/>
      <c r="G669" s="40"/>
      <c r="H669" s="40"/>
      <c r="I669" s="19"/>
      <c r="S669" s="19"/>
      <c r="T669" s="19"/>
      <c r="AE669" s="19"/>
    </row>
    <row r="670" spans="1:31" s="18" customFormat="1">
      <c r="A670" s="4"/>
      <c r="F670" s="40"/>
      <c r="G670" s="40"/>
      <c r="H670" s="40"/>
      <c r="I670" s="19"/>
      <c r="S670" s="19"/>
      <c r="T670" s="19"/>
      <c r="AE670" s="19"/>
    </row>
    <row r="671" spans="1:31" s="18" customFormat="1">
      <c r="A671" s="4"/>
      <c r="F671" s="40"/>
      <c r="G671" s="40"/>
      <c r="H671" s="40"/>
      <c r="I671" s="19"/>
      <c r="S671" s="19"/>
      <c r="T671" s="19"/>
      <c r="AE671" s="19"/>
    </row>
    <row r="672" spans="1:31" s="18" customFormat="1">
      <c r="A672" s="4"/>
      <c r="F672" s="40"/>
      <c r="G672" s="40"/>
      <c r="H672" s="40"/>
      <c r="I672" s="19"/>
      <c r="S672" s="19"/>
      <c r="T672" s="19"/>
      <c r="AE672" s="19"/>
    </row>
    <row r="673" spans="1:31" s="18" customFormat="1">
      <c r="A673" s="4"/>
      <c r="F673" s="40"/>
      <c r="G673" s="40"/>
      <c r="H673" s="40"/>
      <c r="I673" s="19"/>
      <c r="S673" s="19"/>
      <c r="T673" s="19"/>
      <c r="AE673" s="19"/>
    </row>
    <row r="674" spans="1:31" s="18" customFormat="1">
      <c r="A674" s="4"/>
      <c r="F674" s="40"/>
      <c r="G674" s="40"/>
      <c r="H674" s="40"/>
      <c r="I674" s="19"/>
      <c r="S674" s="19"/>
      <c r="T674" s="19"/>
      <c r="AE674" s="19"/>
    </row>
    <row r="675" spans="1:31" s="18" customFormat="1">
      <c r="A675" s="4"/>
      <c r="F675" s="40"/>
      <c r="G675" s="40"/>
      <c r="H675" s="40"/>
      <c r="I675" s="19"/>
      <c r="S675" s="19"/>
      <c r="T675" s="19"/>
      <c r="AE675" s="19"/>
    </row>
    <row r="676" spans="1:31" s="18" customFormat="1">
      <c r="A676" s="4"/>
      <c r="F676" s="40"/>
      <c r="G676" s="40"/>
      <c r="H676" s="40"/>
      <c r="I676" s="19"/>
      <c r="S676" s="19"/>
      <c r="T676" s="19"/>
      <c r="AE676" s="19"/>
    </row>
    <row r="677" spans="1:31" s="18" customFormat="1">
      <c r="A677" s="4"/>
      <c r="F677" s="40"/>
      <c r="G677" s="40"/>
      <c r="H677" s="40"/>
      <c r="I677" s="19"/>
      <c r="S677" s="19"/>
      <c r="T677" s="19"/>
      <c r="AE677" s="19"/>
    </row>
    <row r="678" spans="1:31" s="18" customFormat="1">
      <c r="A678" s="4"/>
      <c r="F678" s="40"/>
      <c r="G678" s="40"/>
      <c r="H678" s="40"/>
      <c r="I678" s="19"/>
      <c r="S678" s="19"/>
      <c r="T678" s="19"/>
      <c r="AE678" s="19"/>
    </row>
    <row r="679" spans="1:31" s="18" customFormat="1">
      <c r="A679" s="4"/>
      <c r="F679" s="40"/>
      <c r="G679" s="40"/>
      <c r="H679" s="40"/>
      <c r="I679" s="19"/>
      <c r="S679" s="19"/>
      <c r="T679" s="19"/>
      <c r="AE679" s="19"/>
    </row>
    <row r="680" spans="1:31" s="18" customFormat="1">
      <c r="A680" s="4"/>
      <c r="F680" s="40"/>
      <c r="G680" s="40"/>
      <c r="H680" s="40"/>
      <c r="I680" s="19"/>
      <c r="S680" s="19"/>
      <c r="T680" s="19"/>
      <c r="AE680" s="19"/>
    </row>
    <row r="681" spans="1:31" s="18" customFormat="1">
      <c r="A681" s="4"/>
      <c r="F681" s="40"/>
      <c r="G681" s="40"/>
      <c r="H681" s="40"/>
      <c r="I681" s="19"/>
      <c r="S681" s="19"/>
      <c r="T681" s="19"/>
      <c r="AE681" s="19"/>
    </row>
    <row r="682" spans="1:31" s="18" customFormat="1">
      <c r="A682" s="4"/>
      <c r="F682" s="40"/>
      <c r="G682" s="40"/>
      <c r="H682" s="40"/>
      <c r="I682" s="19"/>
      <c r="S682" s="19"/>
      <c r="T682" s="19"/>
      <c r="AE682" s="19"/>
    </row>
    <row r="683" spans="1:31" s="18" customFormat="1">
      <c r="A683" s="4"/>
      <c r="F683" s="40"/>
      <c r="G683" s="40"/>
      <c r="H683" s="40"/>
      <c r="I683" s="19"/>
      <c r="S683" s="19"/>
      <c r="T683" s="19"/>
      <c r="AE683" s="19"/>
    </row>
    <row r="684" spans="1:31" s="18" customFormat="1">
      <c r="A684" s="4"/>
      <c r="F684" s="40"/>
      <c r="G684" s="40"/>
      <c r="H684" s="40"/>
      <c r="I684" s="19"/>
      <c r="S684" s="19"/>
      <c r="T684" s="19"/>
      <c r="AE684" s="19"/>
    </row>
    <row r="685" spans="1:31" s="18" customFormat="1">
      <c r="A685" s="4"/>
      <c r="F685" s="40"/>
      <c r="G685" s="40"/>
      <c r="H685" s="40"/>
      <c r="I685" s="19"/>
      <c r="S685" s="19"/>
      <c r="T685" s="19"/>
      <c r="AE685" s="19"/>
    </row>
    <row r="686" spans="1:31" s="18" customFormat="1">
      <c r="A686" s="4"/>
      <c r="F686" s="40"/>
      <c r="G686" s="40"/>
      <c r="H686" s="40"/>
      <c r="I686" s="19"/>
      <c r="S686" s="19"/>
      <c r="T686" s="19"/>
      <c r="AE686" s="19"/>
    </row>
    <row r="687" spans="1:31" s="18" customFormat="1">
      <c r="A687" s="4"/>
      <c r="F687" s="40"/>
      <c r="G687" s="40"/>
      <c r="H687" s="40"/>
      <c r="I687" s="19"/>
      <c r="S687" s="19"/>
      <c r="T687" s="19"/>
      <c r="AE687" s="19"/>
    </row>
    <row r="688" spans="1:31" s="18" customFormat="1">
      <c r="A688" s="4"/>
      <c r="F688" s="40"/>
      <c r="G688" s="40"/>
      <c r="H688" s="40"/>
      <c r="I688" s="19"/>
      <c r="S688" s="19"/>
      <c r="T688" s="19"/>
      <c r="AE688" s="19"/>
    </row>
    <row r="689" spans="1:31" s="18" customFormat="1">
      <c r="A689" s="4"/>
      <c r="F689" s="40"/>
      <c r="G689" s="40"/>
      <c r="H689" s="40"/>
      <c r="I689" s="19"/>
      <c r="S689" s="19"/>
      <c r="T689" s="19"/>
      <c r="AE689" s="19"/>
    </row>
    <row r="690" spans="1:31" s="18" customFormat="1">
      <c r="A690" s="4"/>
      <c r="F690" s="40"/>
      <c r="G690" s="40"/>
      <c r="H690" s="40"/>
      <c r="I690" s="19"/>
      <c r="S690" s="19"/>
      <c r="T690" s="19"/>
      <c r="AE690" s="19"/>
    </row>
    <row r="691" spans="1:31" s="18" customFormat="1">
      <c r="A691" s="4"/>
      <c r="F691" s="40"/>
      <c r="G691" s="40"/>
      <c r="H691" s="40"/>
      <c r="I691" s="19"/>
      <c r="S691" s="19"/>
      <c r="T691" s="19"/>
      <c r="AE691" s="19"/>
    </row>
    <row r="692" spans="1:31" s="18" customFormat="1">
      <c r="A692" s="4"/>
      <c r="F692" s="40"/>
      <c r="G692" s="40"/>
      <c r="H692" s="40"/>
      <c r="I692" s="19"/>
      <c r="S692" s="19"/>
      <c r="T692" s="19"/>
      <c r="AE692" s="19"/>
    </row>
    <row r="693" spans="1:31" s="18" customFormat="1">
      <c r="A693" s="4"/>
      <c r="F693" s="40"/>
      <c r="G693" s="40"/>
      <c r="H693" s="40"/>
      <c r="I693" s="19"/>
      <c r="S693" s="19"/>
      <c r="T693" s="19"/>
      <c r="AE693" s="19"/>
    </row>
    <row r="694" spans="1:31" s="18" customFormat="1">
      <c r="A694" s="4"/>
      <c r="F694" s="40"/>
      <c r="G694" s="40"/>
      <c r="H694" s="40"/>
      <c r="I694" s="19"/>
      <c r="S694" s="19"/>
      <c r="T694" s="19"/>
      <c r="AE694" s="19"/>
    </row>
    <row r="695" spans="1:31" s="18" customFormat="1">
      <c r="A695" s="4"/>
      <c r="F695" s="40"/>
      <c r="G695" s="40"/>
      <c r="H695" s="40"/>
      <c r="I695" s="19"/>
      <c r="S695" s="19"/>
      <c r="T695" s="19"/>
      <c r="AE695" s="19"/>
    </row>
    <row r="696" spans="1:31" s="18" customFormat="1">
      <c r="A696" s="4"/>
      <c r="F696" s="40"/>
      <c r="G696" s="40"/>
      <c r="H696" s="40"/>
      <c r="I696" s="19"/>
      <c r="S696" s="19"/>
      <c r="T696" s="19"/>
      <c r="AE696" s="19"/>
    </row>
    <row r="697" spans="1:31" s="18" customFormat="1">
      <c r="A697" s="4"/>
      <c r="F697" s="40"/>
      <c r="G697" s="40"/>
      <c r="H697" s="40"/>
      <c r="I697" s="19"/>
      <c r="S697" s="19"/>
      <c r="T697" s="19"/>
      <c r="AE697" s="19"/>
    </row>
    <row r="698" spans="1:31" s="18" customFormat="1">
      <c r="A698" s="4"/>
      <c r="F698" s="40"/>
      <c r="G698" s="40"/>
      <c r="H698" s="40"/>
      <c r="I698" s="19"/>
      <c r="S698" s="19"/>
      <c r="T698" s="19"/>
      <c r="AE698" s="19"/>
    </row>
    <row r="699" spans="1:31" s="18" customFormat="1">
      <c r="A699" s="4"/>
      <c r="F699" s="40"/>
      <c r="G699" s="40"/>
      <c r="H699" s="40"/>
      <c r="I699" s="19"/>
      <c r="S699" s="19"/>
      <c r="T699" s="19"/>
      <c r="AE699" s="19"/>
    </row>
    <row r="700" spans="1:31" s="18" customFormat="1">
      <c r="A700" s="4"/>
      <c r="F700" s="40"/>
      <c r="G700" s="40"/>
      <c r="H700" s="40"/>
      <c r="I700" s="19"/>
      <c r="S700" s="19"/>
      <c r="T700" s="19"/>
      <c r="AE700" s="19"/>
    </row>
    <row r="701" spans="1:31" s="18" customFormat="1">
      <c r="A701" s="4"/>
      <c r="F701" s="40"/>
      <c r="G701" s="40"/>
      <c r="H701" s="40"/>
      <c r="I701" s="19"/>
      <c r="S701" s="19"/>
      <c r="T701" s="19"/>
      <c r="AE701" s="19"/>
    </row>
    <row r="702" spans="1:31" s="18" customFormat="1">
      <c r="A702" s="4"/>
      <c r="F702" s="40"/>
      <c r="G702" s="40"/>
      <c r="H702" s="40"/>
      <c r="I702" s="19"/>
      <c r="S702" s="19"/>
      <c r="T702" s="19"/>
      <c r="AE702" s="19"/>
    </row>
    <row r="703" spans="1:31" s="18" customFormat="1">
      <c r="A703" s="4"/>
      <c r="F703" s="40"/>
      <c r="G703" s="40"/>
      <c r="H703" s="40"/>
      <c r="I703" s="19"/>
      <c r="S703" s="19"/>
      <c r="T703" s="19"/>
      <c r="AE703" s="19"/>
    </row>
    <row r="704" spans="1:31" s="18" customFormat="1">
      <c r="A704" s="4"/>
      <c r="F704" s="40"/>
      <c r="G704" s="40"/>
      <c r="H704" s="40"/>
      <c r="I704" s="19"/>
      <c r="S704" s="19"/>
      <c r="T704" s="19"/>
      <c r="AE704" s="19"/>
    </row>
    <row r="705" spans="1:31" s="18" customFormat="1">
      <c r="A705" s="4"/>
      <c r="F705" s="40"/>
      <c r="G705" s="40"/>
      <c r="H705" s="40"/>
      <c r="I705" s="19"/>
      <c r="S705" s="19"/>
      <c r="T705" s="19"/>
      <c r="AE705" s="19"/>
    </row>
    <row r="706" spans="1:31" s="18" customFormat="1">
      <c r="A706" s="4"/>
      <c r="F706" s="40"/>
      <c r="G706" s="40"/>
      <c r="H706" s="40"/>
      <c r="I706" s="19"/>
      <c r="S706" s="19"/>
      <c r="T706" s="19"/>
      <c r="AE706" s="19"/>
    </row>
    <row r="707" spans="1:31" s="18" customFormat="1">
      <c r="A707" s="4"/>
      <c r="F707" s="40"/>
      <c r="G707" s="40"/>
      <c r="H707" s="40"/>
      <c r="I707" s="19"/>
      <c r="S707" s="19"/>
      <c r="T707" s="19"/>
      <c r="AE707" s="19"/>
    </row>
    <row r="708" spans="1:31" s="18" customFormat="1">
      <c r="A708" s="4"/>
      <c r="F708" s="40"/>
      <c r="G708" s="40"/>
      <c r="H708" s="40"/>
      <c r="I708" s="19"/>
      <c r="S708" s="19"/>
      <c r="T708" s="19"/>
      <c r="AE708" s="19"/>
    </row>
    <row r="709" spans="1:31" s="18" customFormat="1">
      <c r="A709" s="4"/>
      <c r="F709" s="40"/>
      <c r="G709" s="40"/>
      <c r="H709" s="40"/>
      <c r="I709" s="19"/>
      <c r="S709" s="19"/>
      <c r="T709" s="19"/>
      <c r="AE709" s="19"/>
    </row>
    <row r="710" spans="1:31" s="18" customFormat="1">
      <c r="A710" s="4"/>
      <c r="F710" s="40"/>
      <c r="G710" s="40"/>
      <c r="H710" s="40"/>
      <c r="I710" s="19"/>
      <c r="S710" s="19"/>
      <c r="T710" s="19"/>
      <c r="AE710" s="19"/>
    </row>
    <row r="711" spans="1:31" s="18" customFormat="1">
      <c r="A711" s="4"/>
      <c r="F711" s="40"/>
      <c r="G711" s="40"/>
      <c r="H711" s="40"/>
      <c r="I711" s="19"/>
      <c r="S711" s="19"/>
      <c r="T711" s="19"/>
      <c r="AE711" s="19"/>
    </row>
    <row r="712" spans="1:31" s="18" customFormat="1">
      <c r="A712" s="4"/>
      <c r="F712" s="40"/>
      <c r="G712" s="40"/>
      <c r="H712" s="40"/>
      <c r="I712" s="19"/>
      <c r="S712" s="19"/>
      <c r="T712" s="19"/>
      <c r="AE712" s="19"/>
    </row>
    <row r="713" spans="1:31" s="18" customFormat="1">
      <c r="A713" s="4"/>
      <c r="F713" s="40"/>
      <c r="G713" s="40"/>
      <c r="H713" s="40"/>
      <c r="I713" s="19"/>
      <c r="S713" s="19"/>
      <c r="T713" s="19"/>
      <c r="AE713" s="19"/>
    </row>
    <row r="714" spans="1:31" s="18" customFormat="1">
      <c r="A714" s="4"/>
      <c r="F714" s="40"/>
      <c r="G714" s="40"/>
      <c r="H714" s="40"/>
      <c r="I714" s="19"/>
      <c r="S714" s="19"/>
      <c r="T714" s="19"/>
      <c r="AE714" s="19"/>
    </row>
    <row r="715" spans="1:31" s="18" customFormat="1">
      <c r="A715" s="4"/>
      <c r="F715" s="40"/>
      <c r="G715" s="40"/>
      <c r="H715" s="40"/>
      <c r="I715" s="19"/>
      <c r="S715" s="19"/>
      <c r="T715" s="19"/>
      <c r="AE715" s="19"/>
    </row>
    <row r="716" spans="1:31" s="18" customFormat="1">
      <c r="A716" s="4"/>
      <c r="F716" s="40"/>
      <c r="G716" s="40"/>
      <c r="H716" s="40"/>
      <c r="I716" s="19"/>
      <c r="S716" s="19"/>
      <c r="T716" s="19"/>
      <c r="AE716" s="19"/>
    </row>
    <row r="717" spans="1:31" s="18" customFormat="1">
      <c r="A717" s="4"/>
      <c r="F717" s="40"/>
      <c r="G717" s="40"/>
      <c r="H717" s="40"/>
      <c r="I717" s="19"/>
      <c r="S717" s="19"/>
      <c r="T717" s="19"/>
      <c r="AE717" s="19"/>
    </row>
    <row r="718" spans="1:31" s="18" customFormat="1">
      <c r="A718" s="4"/>
      <c r="F718" s="40"/>
      <c r="G718" s="40"/>
      <c r="H718" s="40"/>
      <c r="I718" s="19"/>
      <c r="S718" s="19"/>
      <c r="T718" s="19"/>
      <c r="AE718" s="19"/>
    </row>
    <row r="719" spans="1:31" s="18" customFormat="1">
      <c r="A719" s="4"/>
      <c r="F719" s="40"/>
      <c r="G719" s="40"/>
      <c r="H719" s="40"/>
      <c r="I719" s="19"/>
      <c r="S719" s="19"/>
      <c r="T719" s="19"/>
      <c r="AE719" s="19"/>
    </row>
    <row r="720" spans="1:31" s="18" customFormat="1">
      <c r="A720" s="4"/>
      <c r="F720" s="40"/>
      <c r="G720" s="40"/>
      <c r="H720" s="40"/>
      <c r="I720" s="19"/>
      <c r="S720" s="19"/>
      <c r="T720" s="19"/>
      <c r="AE720" s="19"/>
    </row>
    <row r="721" spans="1:31" s="18" customFormat="1">
      <c r="A721" s="4"/>
      <c r="F721" s="40"/>
      <c r="G721" s="40"/>
      <c r="H721" s="40"/>
      <c r="I721" s="19"/>
      <c r="S721" s="19"/>
      <c r="T721" s="19"/>
      <c r="AE721" s="19"/>
    </row>
    <row r="722" spans="1:31" s="18" customFormat="1">
      <c r="A722" s="4"/>
      <c r="F722" s="40"/>
      <c r="G722" s="40"/>
      <c r="H722" s="40"/>
      <c r="I722" s="19"/>
      <c r="S722" s="19"/>
      <c r="T722" s="19"/>
      <c r="AE722" s="19"/>
    </row>
    <row r="723" spans="1:31" s="18" customFormat="1">
      <c r="A723" s="4"/>
      <c r="F723" s="40"/>
      <c r="G723" s="40"/>
      <c r="H723" s="40"/>
      <c r="I723" s="19"/>
      <c r="S723" s="19"/>
      <c r="T723" s="19"/>
      <c r="AE723" s="19"/>
    </row>
    <row r="724" spans="1:31" s="18" customFormat="1">
      <c r="A724" s="4"/>
      <c r="F724" s="40"/>
      <c r="G724" s="40"/>
      <c r="H724" s="40"/>
      <c r="I724" s="19"/>
      <c r="S724" s="19"/>
      <c r="T724" s="19"/>
      <c r="AE724" s="19"/>
    </row>
    <row r="725" spans="1:31" s="18" customFormat="1">
      <c r="A725" s="4"/>
      <c r="F725" s="40"/>
      <c r="G725" s="40"/>
      <c r="H725" s="40"/>
      <c r="I725" s="19"/>
      <c r="S725" s="19"/>
      <c r="T725" s="19"/>
      <c r="AE725" s="19"/>
    </row>
    <row r="726" spans="1:31" s="18" customFormat="1">
      <c r="A726" s="4"/>
      <c r="F726" s="40"/>
      <c r="G726" s="40"/>
      <c r="H726" s="40"/>
      <c r="I726" s="19"/>
      <c r="S726" s="19"/>
      <c r="T726" s="19"/>
      <c r="AE726" s="19"/>
    </row>
    <row r="727" spans="1:31" s="18" customFormat="1">
      <c r="A727" s="4"/>
      <c r="F727" s="40"/>
      <c r="G727" s="40"/>
      <c r="H727" s="40"/>
      <c r="I727" s="19"/>
      <c r="S727" s="19"/>
      <c r="T727" s="19"/>
      <c r="AE727" s="19"/>
    </row>
    <row r="728" spans="1:31" s="18" customFormat="1">
      <c r="A728" s="4"/>
      <c r="F728" s="40"/>
      <c r="G728" s="40"/>
      <c r="H728" s="40"/>
      <c r="I728" s="19"/>
      <c r="S728" s="19"/>
      <c r="T728" s="19"/>
      <c r="AE728" s="19"/>
    </row>
    <row r="729" spans="1:31" s="18" customFormat="1">
      <c r="A729" s="4"/>
      <c r="F729" s="40"/>
      <c r="G729" s="40"/>
      <c r="H729" s="40"/>
      <c r="I729" s="19"/>
      <c r="S729" s="19"/>
      <c r="T729" s="19"/>
      <c r="AE729" s="19"/>
    </row>
    <row r="730" spans="1:31" s="18" customFormat="1">
      <c r="A730" s="4"/>
      <c r="F730" s="40"/>
      <c r="G730" s="40"/>
      <c r="H730" s="40"/>
      <c r="I730" s="19"/>
      <c r="S730" s="19"/>
      <c r="T730" s="19"/>
      <c r="AE730" s="19"/>
    </row>
    <row r="731" spans="1:31" s="18" customFormat="1">
      <c r="A731" s="4"/>
      <c r="F731" s="40"/>
      <c r="G731" s="40"/>
      <c r="H731" s="40"/>
      <c r="I731" s="19"/>
      <c r="S731" s="19"/>
      <c r="T731" s="19"/>
      <c r="AE731" s="19"/>
    </row>
    <row r="732" spans="1:31" s="18" customFormat="1">
      <c r="A732" s="4"/>
      <c r="F732" s="40"/>
      <c r="G732" s="40"/>
      <c r="H732" s="40"/>
      <c r="I732" s="19"/>
      <c r="S732" s="19"/>
      <c r="T732" s="19"/>
      <c r="AE732" s="19"/>
    </row>
    <row r="733" spans="1:31" s="18" customFormat="1">
      <c r="A733" s="4"/>
      <c r="F733" s="40"/>
      <c r="G733" s="40"/>
      <c r="H733" s="40"/>
      <c r="I733" s="19"/>
      <c r="S733" s="19"/>
      <c r="T733" s="19"/>
      <c r="AE733" s="19"/>
    </row>
    <row r="734" spans="1:31" s="18" customFormat="1">
      <c r="A734" s="4"/>
      <c r="F734" s="40"/>
      <c r="G734" s="40"/>
      <c r="H734" s="40"/>
      <c r="I734" s="19"/>
      <c r="S734" s="19"/>
      <c r="T734" s="19"/>
      <c r="AE734" s="19"/>
    </row>
    <row r="735" spans="1:31" s="18" customFormat="1">
      <c r="A735" s="4"/>
      <c r="F735" s="40"/>
      <c r="G735" s="40"/>
      <c r="H735" s="40"/>
      <c r="I735" s="19"/>
      <c r="S735" s="19"/>
      <c r="T735" s="19"/>
      <c r="AE735" s="19"/>
    </row>
    <row r="736" spans="1:31" s="18" customFormat="1">
      <c r="A736" s="4"/>
      <c r="F736" s="40"/>
      <c r="G736" s="40"/>
      <c r="H736" s="40"/>
      <c r="I736" s="19"/>
      <c r="S736" s="19"/>
      <c r="T736" s="19"/>
      <c r="AE736" s="19"/>
    </row>
    <row r="737" spans="1:31" s="18" customFormat="1">
      <c r="A737" s="4"/>
      <c r="F737" s="40"/>
      <c r="G737" s="40"/>
      <c r="H737" s="40"/>
      <c r="I737" s="19"/>
      <c r="S737" s="19"/>
      <c r="T737" s="19"/>
      <c r="AE737" s="19"/>
    </row>
    <row r="738" spans="1:31" s="18" customFormat="1">
      <c r="A738" s="4"/>
      <c r="F738" s="40"/>
      <c r="G738" s="40"/>
      <c r="H738" s="40"/>
      <c r="I738" s="19"/>
      <c r="S738" s="19"/>
      <c r="T738" s="19"/>
      <c r="AE738" s="19"/>
    </row>
    <row r="739" spans="1:31" s="18" customFormat="1">
      <c r="A739" s="4"/>
      <c r="F739" s="40"/>
      <c r="G739" s="40"/>
      <c r="H739" s="40"/>
      <c r="I739" s="19"/>
      <c r="S739" s="19"/>
      <c r="T739" s="19"/>
      <c r="AE739" s="19"/>
    </row>
    <row r="740" spans="1:31" s="18" customFormat="1">
      <c r="A740" s="4"/>
      <c r="F740" s="40"/>
      <c r="G740" s="40"/>
      <c r="H740" s="40"/>
      <c r="I740" s="19"/>
      <c r="S740" s="19"/>
      <c r="T740" s="19"/>
      <c r="AE740" s="19"/>
    </row>
    <row r="741" spans="1:31" s="18" customFormat="1">
      <c r="A741" s="4"/>
      <c r="F741" s="40"/>
      <c r="G741" s="40"/>
      <c r="H741" s="40"/>
      <c r="I741" s="19"/>
      <c r="S741" s="19"/>
      <c r="T741" s="19"/>
      <c r="AE741" s="19"/>
    </row>
    <row r="742" spans="1:31" s="18" customFormat="1">
      <c r="A742" s="4"/>
      <c r="F742" s="40"/>
      <c r="G742" s="40"/>
      <c r="H742" s="40"/>
      <c r="I742" s="19"/>
      <c r="S742" s="19"/>
      <c r="T742" s="19"/>
      <c r="AE742" s="19"/>
    </row>
    <row r="743" spans="1:31" s="18" customFormat="1">
      <c r="A743" s="4"/>
      <c r="F743" s="40"/>
      <c r="G743" s="40"/>
      <c r="H743" s="40"/>
      <c r="I743" s="19"/>
      <c r="S743" s="19"/>
      <c r="T743" s="19"/>
      <c r="AE743" s="19"/>
    </row>
    <row r="744" spans="1:31" s="18" customFormat="1">
      <c r="A744" s="4"/>
      <c r="F744" s="40"/>
      <c r="G744" s="40"/>
      <c r="H744" s="40"/>
      <c r="I744" s="19"/>
      <c r="S744" s="19"/>
      <c r="T744" s="19"/>
      <c r="AE744" s="19"/>
    </row>
    <row r="745" spans="1:31" s="18" customFormat="1">
      <c r="A745" s="4"/>
      <c r="F745" s="40"/>
      <c r="G745" s="40"/>
      <c r="H745" s="40"/>
      <c r="I745" s="19"/>
      <c r="S745" s="19"/>
      <c r="T745" s="19"/>
      <c r="AE745" s="19"/>
    </row>
    <row r="746" spans="1:31" s="18" customFormat="1">
      <c r="A746" s="4"/>
      <c r="F746" s="40"/>
      <c r="G746" s="40"/>
      <c r="H746" s="40"/>
      <c r="I746" s="19"/>
      <c r="S746" s="19"/>
      <c r="T746" s="19"/>
      <c r="AE746" s="19"/>
    </row>
    <row r="747" spans="1:31" s="18" customFormat="1">
      <c r="A747" s="4"/>
      <c r="F747" s="40"/>
      <c r="G747" s="40"/>
      <c r="H747" s="40"/>
      <c r="I747" s="19"/>
      <c r="S747" s="19"/>
      <c r="T747" s="19"/>
      <c r="AE747" s="19"/>
    </row>
    <row r="748" spans="1:31" s="18" customFormat="1">
      <c r="A748" s="4"/>
      <c r="F748" s="40"/>
      <c r="G748" s="40"/>
      <c r="H748" s="40"/>
      <c r="I748" s="19"/>
      <c r="S748" s="19"/>
      <c r="T748" s="19"/>
      <c r="AE748" s="19"/>
    </row>
    <row r="749" spans="1:31" s="18" customFormat="1">
      <c r="A749" s="4"/>
      <c r="F749" s="40"/>
      <c r="G749" s="40"/>
      <c r="H749" s="40"/>
      <c r="I749" s="19"/>
      <c r="S749" s="19"/>
      <c r="T749" s="19"/>
      <c r="AE749" s="19"/>
    </row>
    <row r="750" spans="1:31" s="18" customFormat="1">
      <c r="A750" s="4"/>
      <c r="F750" s="40"/>
      <c r="G750" s="40"/>
      <c r="H750" s="40"/>
      <c r="I750" s="19"/>
      <c r="S750" s="19"/>
      <c r="T750" s="19"/>
      <c r="AE750" s="19"/>
    </row>
    <row r="751" spans="1:31" s="18" customFormat="1">
      <c r="A751" s="4"/>
      <c r="F751" s="40"/>
      <c r="G751" s="40"/>
      <c r="H751" s="40"/>
      <c r="I751" s="19"/>
      <c r="S751" s="19"/>
      <c r="T751" s="19"/>
      <c r="AE751" s="19"/>
    </row>
    <row r="752" spans="1:31" s="18" customFormat="1">
      <c r="A752" s="4"/>
      <c r="F752" s="40"/>
      <c r="G752" s="40"/>
      <c r="H752" s="40"/>
      <c r="I752" s="19"/>
      <c r="S752" s="19"/>
      <c r="T752" s="19"/>
      <c r="AE752" s="19"/>
    </row>
    <row r="753" spans="1:31" s="18" customFormat="1">
      <c r="A753" s="4"/>
      <c r="F753" s="40"/>
      <c r="G753" s="40"/>
      <c r="H753" s="40"/>
      <c r="I753" s="19"/>
      <c r="S753" s="19"/>
      <c r="T753" s="19"/>
      <c r="AE753" s="19"/>
    </row>
    <row r="754" spans="1:31" s="18" customFormat="1">
      <c r="A754" s="4"/>
      <c r="F754" s="40"/>
      <c r="G754" s="40"/>
      <c r="H754" s="40"/>
      <c r="I754" s="19"/>
      <c r="S754" s="19"/>
      <c r="T754" s="19"/>
      <c r="AE754" s="19"/>
    </row>
    <row r="755" spans="1:31" s="18" customFormat="1">
      <c r="A755" s="4"/>
      <c r="F755" s="40"/>
      <c r="G755" s="40"/>
      <c r="H755" s="40"/>
      <c r="I755" s="19"/>
      <c r="S755" s="19"/>
      <c r="T755" s="19"/>
      <c r="AE755" s="19"/>
    </row>
    <row r="756" spans="1:31" s="18" customFormat="1">
      <c r="A756" s="4"/>
      <c r="F756" s="40"/>
      <c r="G756" s="40"/>
      <c r="H756" s="40"/>
      <c r="I756" s="19"/>
      <c r="S756" s="19"/>
      <c r="T756" s="19"/>
      <c r="AE756" s="19"/>
    </row>
    <row r="757" spans="1:31" s="18" customFormat="1">
      <c r="A757" s="4"/>
      <c r="F757" s="40"/>
      <c r="G757" s="40"/>
      <c r="H757" s="40"/>
      <c r="I757" s="19"/>
      <c r="S757" s="19"/>
      <c r="T757" s="19"/>
      <c r="AE757" s="19"/>
    </row>
    <row r="758" spans="1:31" s="18" customFormat="1">
      <c r="A758" s="4"/>
      <c r="F758" s="40"/>
      <c r="G758" s="40"/>
      <c r="H758" s="40"/>
      <c r="I758" s="19"/>
      <c r="S758" s="19"/>
      <c r="T758" s="19"/>
      <c r="AE758" s="19"/>
    </row>
    <row r="759" spans="1:31" s="18" customFormat="1">
      <c r="A759" s="4"/>
      <c r="F759" s="40"/>
      <c r="G759" s="40"/>
      <c r="H759" s="40"/>
      <c r="I759" s="19"/>
      <c r="S759" s="19"/>
      <c r="T759" s="19"/>
      <c r="AE759" s="19"/>
    </row>
    <row r="760" spans="1:31" s="18" customFormat="1">
      <c r="A760" s="4"/>
      <c r="F760" s="40"/>
      <c r="G760" s="40"/>
      <c r="H760" s="40"/>
      <c r="I760" s="19"/>
      <c r="S760" s="19"/>
      <c r="T760" s="19"/>
      <c r="AE760" s="19"/>
    </row>
    <row r="761" spans="1:31" s="18" customFormat="1">
      <c r="A761" s="4"/>
      <c r="F761" s="40"/>
      <c r="G761" s="40"/>
      <c r="H761" s="40"/>
      <c r="I761" s="19"/>
      <c r="S761" s="19"/>
      <c r="T761" s="19"/>
      <c r="AE761" s="19"/>
    </row>
    <row r="762" spans="1:31" s="18" customFormat="1">
      <c r="A762" s="4"/>
      <c r="F762" s="40"/>
      <c r="G762" s="40"/>
      <c r="H762" s="40"/>
      <c r="I762" s="19"/>
      <c r="S762" s="19"/>
      <c r="T762" s="19"/>
      <c r="AE762" s="19"/>
    </row>
    <row r="763" spans="1:31" s="18" customFormat="1">
      <c r="A763" s="4"/>
      <c r="F763" s="40"/>
      <c r="G763" s="40"/>
      <c r="H763" s="40"/>
      <c r="I763" s="19"/>
      <c r="S763" s="19"/>
      <c r="T763" s="19"/>
      <c r="AE763" s="19"/>
    </row>
    <row r="764" spans="1:31" s="18" customFormat="1">
      <c r="A764" s="4"/>
      <c r="F764" s="40"/>
      <c r="G764" s="40"/>
      <c r="H764" s="40"/>
      <c r="I764" s="19"/>
      <c r="S764" s="19"/>
      <c r="T764" s="19"/>
      <c r="AE764" s="19"/>
    </row>
    <row r="765" spans="1:31" s="18" customFormat="1">
      <c r="A765" s="4"/>
      <c r="F765" s="40"/>
      <c r="G765" s="40"/>
      <c r="H765" s="40"/>
      <c r="I765" s="19"/>
      <c r="S765" s="19"/>
      <c r="T765" s="19"/>
      <c r="AE765" s="19"/>
    </row>
    <row r="766" spans="1:31" s="18" customFormat="1">
      <c r="A766" s="4"/>
      <c r="F766" s="40"/>
      <c r="G766" s="40"/>
      <c r="H766" s="40"/>
      <c r="I766" s="19"/>
      <c r="S766" s="19"/>
      <c r="T766" s="19"/>
      <c r="AE766" s="19"/>
    </row>
    <row r="767" spans="1:31" s="18" customFormat="1">
      <c r="A767" s="4"/>
      <c r="F767" s="40"/>
      <c r="G767" s="40"/>
      <c r="H767" s="40"/>
      <c r="I767" s="19"/>
      <c r="S767" s="19"/>
      <c r="T767" s="19"/>
      <c r="AE767" s="19"/>
    </row>
    <row r="768" spans="1:31" s="18" customFormat="1">
      <c r="A768" s="4"/>
      <c r="F768" s="40"/>
      <c r="G768" s="40"/>
      <c r="H768" s="40"/>
      <c r="I768" s="19"/>
      <c r="S768" s="19"/>
      <c r="T768" s="19"/>
      <c r="AE768" s="19"/>
    </row>
    <row r="769" spans="1:31" s="18" customFormat="1">
      <c r="A769" s="4"/>
      <c r="F769" s="40"/>
      <c r="G769" s="40"/>
      <c r="H769" s="40"/>
      <c r="I769" s="19"/>
      <c r="S769" s="19"/>
      <c r="T769" s="19"/>
      <c r="AE769" s="19"/>
    </row>
    <row r="770" spans="1:31" s="18" customFormat="1">
      <c r="A770" s="4"/>
      <c r="F770" s="40"/>
      <c r="G770" s="40"/>
      <c r="H770" s="40"/>
      <c r="I770" s="19"/>
      <c r="S770" s="19"/>
      <c r="T770" s="19"/>
      <c r="AE770" s="19"/>
    </row>
    <row r="771" spans="1:31" s="18" customFormat="1">
      <c r="A771" s="4"/>
      <c r="F771" s="40"/>
      <c r="G771" s="40"/>
      <c r="H771" s="40"/>
      <c r="I771" s="19"/>
      <c r="S771" s="19"/>
      <c r="T771" s="19"/>
      <c r="AE771" s="19"/>
    </row>
    <row r="772" spans="1:31" s="18" customFormat="1">
      <c r="A772" s="4"/>
      <c r="F772" s="40"/>
      <c r="G772" s="40"/>
      <c r="H772" s="40"/>
      <c r="I772" s="19"/>
      <c r="S772" s="19"/>
      <c r="T772" s="19"/>
      <c r="AE772" s="19"/>
    </row>
    <row r="773" spans="1:31" s="18" customFormat="1">
      <c r="A773" s="4"/>
      <c r="F773" s="40"/>
      <c r="G773" s="40"/>
      <c r="H773" s="40"/>
      <c r="I773" s="19"/>
      <c r="S773" s="19"/>
      <c r="T773" s="19"/>
      <c r="AE773" s="19"/>
    </row>
    <row r="774" spans="1:31" s="18" customFormat="1">
      <c r="A774" s="4"/>
      <c r="F774" s="40"/>
      <c r="G774" s="40"/>
      <c r="H774" s="40"/>
      <c r="I774" s="19"/>
      <c r="S774" s="19"/>
      <c r="T774" s="19"/>
      <c r="AE774" s="19"/>
    </row>
    <row r="775" spans="1:31" s="18" customFormat="1">
      <c r="A775" s="4"/>
      <c r="F775" s="40"/>
      <c r="G775" s="40"/>
      <c r="H775" s="40"/>
      <c r="I775" s="19"/>
      <c r="S775" s="19"/>
      <c r="T775" s="19"/>
      <c r="AE775" s="19"/>
    </row>
    <row r="776" spans="1:31" s="18" customFormat="1">
      <c r="A776" s="4"/>
      <c r="F776" s="40"/>
      <c r="G776" s="40"/>
      <c r="H776" s="40"/>
      <c r="I776" s="19"/>
      <c r="S776" s="19"/>
      <c r="T776" s="19"/>
      <c r="AE776" s="19"/>
    </row>
    <row r="777" spans="1:31" s="18" customFormat="1">
      <c r="A777" s="4"/>
      <c r="F777" s="40"/>
      <c r="G777" s="40"/>
      <c r="H777" s="40"/>
      <c r="I777" s="19"/>
      <c r="S777" s="19"/>
      <c r="T777" s="19"/>
      <c r="AE777" s="19"/>
    </row>
    <row r="778" spans="1:31" s="18" customFormat="1">
      <c r="A778" s="4"/>
      <c r="F778" s="40"/>
      <c r="G778" s="40"/>
      <c r="H778" s="40"/>
      <c r="I778" s="19"/>
      <c r="S778" s="19"/>
      <c r="T778" s="19"/>
      <c r="AE778" s="19"/>
    </row>
    <row r="779" spans="1:31" s="18" customFormat="1">
      <c r="A779" s="4"/>
      <c r="F779" s="40"/>
      <c r="G779" s="40"/>
      <c r="H779" s="40"/>
      <c r="I779" s="19"/>
      <c r="S779" s="19"/>
      <c r="T779" s="19"/>
      <c r="AE779" s="19"/>
    </row>
    <row r="780" spans="1:31" s="18" customFormat="1">
      <c r="A780" s="4"/>
      <c r="F780" s="40"/>
      <c r="G780" s="40"/>
      <c r="H780" s="40"/>
      <c r="I780" s="19"/>
      <c r="S780" s="19"/>
      <c r="T780" s="19"/>
      <c r="AE780" s="19"/>
    </row>
    <row r="781" spans="1:31" s="18" customFormat="1">
      <c r="A781" s="4"/>
      <c r="F781" s="40"/>
      <c r="G781" s="40"/>
      <c r="H781" s="40"/>
      <c r="I781" s="19"/>
      <c r="S781" s="19"/>
      <c r="T781" s="19"/>
      <c r="AE781" s="19"/>
    </row>
    <row r="782" spans="1:31" s="18" customFormat="1">
      <c r="A782" s="4"/>
      <c r="F782" s="40"/>
      <c r="G782" s="40"/>
      <c r="H782" s="40"/>
      <c r="I782" s="19"/>
      <c r="S782" s="19"/>
      <c r="T782" s="19"/>
      <c r="AE782" s="19"/>
    </row>
    <row r="783" spans="1:31" s="18" customFormat="1">
      <c r="A783" s="4"/>
      <c r="F783" s="40"/>
      <c r="G783" s="40"/>
      <c r="H783" s="40"/>
      <c r="I783" s="19"/>
      <c r="S783" s="19"/>
      <c r="T783" s="19"/>
      <c r="AE783" s="19"/>
    </row>
    <row r="784" spans="1:31" s="18" customFormat="1">
      <c r="A784" s="4"/>
      <c r="F784" s="40"/>
      <c r="G784" s="40"/>
      <c r="H784" s="40"/>
      <c r="I784" s="19"/>
      <c r="S784" s="19"/>
      <c r="T784" s="19"/>
      <c r="AE784" s="19"/>
    </row>
    <row r="785" spans="1:31" s="18" customFormat="1">
      <c r="A785" s="4"/>
      <c r="F785" s="40"/>
      <c r="G785" s="40"/>
      <c r="H785" s="40"/>
      <c r="I785" s="19"/>
      <c r="S785" s="19"/>
      <c r="T785" s="19"/>
      <c r="AE785" s="19"/>
    </row>
    <row r="786" spans="1:31" s="18" customFormat="1">
      <c r="A786" s="4"/>
      <c r="F786" s="40"/>
      <c r="G786" s="40"/>
      <c r="H786" s="40"/>
      <c r="I786" s="19"/>
      <c r="S786" s="19"/>
      <c r="T786" s="19"/>
      <c r="AE786" s="19"/>
    </row>
    <row r="787" spans="1:31" s="18" customFormat="1">
      <c r="A787" s="4"/>
      <c r="F787" s="40"/>
      <c r="G787" s="40"/>
      <c r="H787" s="40"/>
      <c r="I787" s="19"/>
      <c r="S787" s="19"/>
      <c r="T787" s="19"/>
      <c r="AE787" s="19"/>
    </row>
    <row r="788" spans="1:31" s="18" customFormat="1">
      <c r="A788" s="4"/>
      <c r="F788" s="40"/>
      <c r="G788" s="40"/>
      <c r="H788" s="40"/>
      <c r="I788" s="19"/>
      <c r="S788" s="19"/>
      <c r="T788" s="19"/>
      <c r="AE788" s="19"/>
    </row>
    <row r="789" spans="1:31" s="18" customFormat="1">
      <c r="A789" s="4"/>
      <c r="F789" s="40"/>
      <c r="G789" s="40"/>
      <c r="H789" s="40"/>
      <c r="I789" s="19"/>
      <c r="S789" s="19"/>
      <c r="T789" s="19"/>
      <c r="AE789" s="19"/>
    </row>
    <row r="790" spans="1:31" s="18" customFormat="1">
      <c r="A790" s="4"/>
      <c r="F790" s="40"/>
      <c r="G790" s="40"/>
      <c r="H790" s="40"/>
      <c r="I790" s="19"/>
      <c r="S790" s="19"/>
      <c r="T790" s="19"/>
      <c r="AE790" s="19"/>
    </row>
    <row r="791" spans="1:31" s="18" customFormat="1">
      <c r="A791" s="4"/>
      <c r="F791" s="40"/>
      <c r="G791" s="40"/>
      <c r="H791" s="40"/>
      <c r="I791" s="19"/>
      <c r="S791" s="19"/>
      <c r="T791" s="19"/>
      <c r="AE791" s="19"/>
    </row>
    <row r="792" spans="1:31" s="18" customFormat="1">
      <c r="A792" s="4"/>
      <c r="F792" s="40"/>
      <c r="G792" s="40"/>
      <c r="H792" s="40"/>
      <c r="I792" s="19"/>
      <c r="S792" s="19"/>
      <c r="T792" s="19"/>
      <c r="AE792" s="19"/>
    </row>
    <row r="793" spans="1:31" s="18" customFormat="1">
      <c r="A793" s="4"/>
      <c r="F793" s="40"/>
      <c r="G793" s="40"/>
      <c r="H793" s="40"/>
      <c r="I793" s="19"/>
      <c r="S793" s="19"/>
      <c r="T793" s="19"/>
      <c r="AE793" s="19"/>
    </row>
    <row r="794" spans="1:31" s="18" customFormat="1">
      <c r="A794" s="4"/>
      <c r="F794" s="40"/>
      <c r="G794" s="40"/>
      <c r="H794" s="40"/>
      <c r="I794" s="19"/>
      <c r="S794" s="19"/>
      <c r="T794" s="19"/>
      <c r="AE794" s="19"/>
    </row>
    <row r="795" spans="1:31" s="18" customFormat="1">
      <c r="A795" s="4"/>
      <c r="F795" s="40"/>
      <c r="G795" s="40"/>
      <c r="H795" s="40"/>
      <c r="I795" s="19"/>
      <c r="S795" s="19"/>
      <c r="T795" s="19"/>
      <c r="AE795" s="19"/>
    </row>
    <row r="796" spans="1:31" s="18" customFormat="1">
      <c r="A796" s="4"/>
      <c r="F796" s="40"/>
      <c r="G796" s="40"/>
      <c r="H796" s="40"/>
      <c r="I796" s="19"/>
      <c r="S796" s="19"/>
      <c r="T796" s="19"/>
      <c r="AE796" s="19"/>
    </row>
    <row r="797" spans="1:31" s="18" customFormat="1">
      <c r="A797" s="4"/>
      <c r="F797" s="40"/>
      <c r="G797" s="40"/>
      <c r="H797" s="40"/>
      <c r="I797" s="19"/>
      <c r="S797" s="19"/>
      <c r="T797" s="19"/>
      <c r="AE797" s="19"/>
    </row>
    <row r="798" spans="1:31" s="18" customFormat="1">
      <c r="A798" s="4"/>
      <c r="F798" s="40"/>
      <c r="G798" s="40"/>
      <c r="H798" s="40"/>
      <c r="I798" s="19"/>
      <c r="S798" s="19"/>
      <c r="T798" s="19"/>
      <c r="AE798" s="19"/>
    </row>
    <row r="799" spans="1:31" s="18" customFormat="1">
      <c r="A799" s="4"/>
      <c r="F799" s="40"/>
      <c r="G799" s="40"/>
      <c r="H799" s="40"/>
      <c r="I799" s="19"/>
      <c r="S799" s="19"/>
      <c r="T799" s="19"/>
      <c r="AE799" s="19"/>
    </row>
    <row r="800" spans="1:31" s="18" customFormat="1">
      <c r="A800" s="4"/>
      <c r="F800" s="40"/>
      <c r="G800" s="40"/>
      <c r="H800" s="40"/>
      <c r="I800" s="19"/>
      <c r="S800" s="19"/>
      <c r="T800" s="19"/>
      <c r="AE800" s="19"/>
    </row>
    <row r="801" spans="1:31" s="18" customFormat="1">
      <c r="A801" s="4"/>
      <c r="F801" s="40"/>
      <c r="G801" s="40"/>
      <c r="H801" s="40"/>
      <c r="I801" s="19"/>
      <c r="S801" s="19"/>
      <c r="T801" s="19"/>
      <c r="AE801" s="19"/>
    </row>
    <row r="802" spans="1:31" s="18" customFormat="1">
      <c r="A802" s="4"/>
      <c r="F802" s="40"/>
      <c r="G802" s="40"/>
      <c r="H802" s="40"/>
      <c r="I802" s="19"/>
      <c r="S802" s="19"/>
      <c r="T802" s="19"/>
      <c r="AE802" s="19"/>
    </row>
    <row r="803" spans="1:31" s="18" customFormat="1">
      <c r="A803" s="4"/>
      <c r="F803" s="40"/>
      <c r="G803" s="40"/>
      <c r="H803" s="40"/>
      <c r="I803" s="19"/>
      <c r="S803" s="19"/>
      <c r="T803" s="19"/>
      <c r="AE803" s="19"/>
    </row>
    <row r="804" spans="1:31" s="18" customFormat="1">
      <c r="A804" s="4"/>
      <c r="F804" s="40"/>
      <c r="G804" s="40"/>
      <c r="H804" s="40"/>
      <c r="I804" s="19"/>
      <c r="S804" s="19"/>
      <c r="T804" s="19"/>
      <c r="AE804" s="19"/>
    </row>
    <row r="805" spans="1:31" s="18" customFormat="1">
      <c r="A805" s="4"/>
      <c r="F805" s="40"/>
      <c r="G805" s="40"/>
      <c r="H805" s="40"/>
      <c r="I805" s="19"/>
      <c r="S805" s="19"/>
      <c r="T805" s="19"/>
      <c r="AE805" s="19"/>
    </row>
    <row r="806" spans="1:31" s="18" customFormat="1">
      <c r="A806" s="4"/>
      <c r="F806" s="40"/>
      <c r="G806" s="40"/>
      <c r="H806" s="40"/>
      <c r="I806" s="19"/>
      <c r="S806" s="19"/>
      <c r="T806" s="19"/>
      <c r="AE806" s="19"/>
    </row>
    <row r="807" spans="1:31" s="18" customFormat="1">
      <c r="A807" s="4"/>
      <c r="F807" s="40"/>
      <c r="G807" s="40"/>
      <c r="H807" s="40"/>
      <c r="I807" s="19"/>
      <c r="S807" s="19"/>
      <c r="T807" s="19"/>
      <c r="AE807" s="19"/>
    </row>
    <row r="808" spans="1:31" s="18" customFormat="1">
      <c r="A808" s="4"/>
      <c r="F808" s="40"/>
      <c r="G808" s="40"/>
      <c r="H808" s="40"/>
      <c r="I808" s="19"/>
      <c r="S808" s="19"/>
      <c r="T808" s="19"/>
      <c r="AE808" s="19"/>
    </row>
    <row r="809" spans="1:31" s="18" customFormat="1">
      <c r="A809" s="4"/>
      <c r="F809" s="40"/>
      <c r="G809" s="40"/>
      <c r="H809" s="40"/>
      <c r="I809" s="19"/>
      <c r="S809" s="19"/>
      <c r="T809" s="19"/>
      <c r="AE809" s="19"/>
    </row>
    <row r="810" spans="1:31" s="18" customFormat="1">
      <c r="A810" s="4"/>
      <c r="F810" s="40"/>
      <c r="G810" s="40"/>
      <c r="H810" s="40"/>
      <c r="I810" s="19"/>
      <c r="S810" s="19"/>
      <c r="T810" s="19"/>
      <c r="AE810" s="19"/>
    </row>
    <row r="811" spans="1:31" s="18" customFormat="1">
      <c r="A811" s="4"/>
      <c r="F811" s="40"/>
      <c r="G811" s="40"/>
      <c r="H811" s="40"/>
      <c r="I811" s="19"/>
      <c r="S811" s="19"/>
      <c r="T811" s="19"/>
      <c r="AE811" s="19"/>
    </row>
    <row r="812" spans="1:31" s="18" customFormat="1">
      <c r="A812" s="4"/>
      <c r="F812" s="40"/>
      <c r="G812" s="40"/>
      <c r="H812" s="40"/>
      <c r="I812" s="19"/>
      <c r="S812" s="19"/>
      <c r="T812" s="19"/>
      <c r="AE812" s="19"/>
    </row>
    <row r="813" spans="1:31" s="18" customFormat="1">
      <c r="A813" s="4"/>
      <c r="F813" s="40"/>
      <c r="G813" s="40"/>
      <c r="H813" s="40"/>
      <c r="I813" s="19"/>
      <c r="S813" s="19"/>
      <c r="T813" s="19"/>
      <c r="AE813" s="19"/>
    </row>
    <row r="814" spans="1:31" s="18" customFormat="1">
      <c r="A814" s="4"/>
      <c r="F814" s="40"/>
      <c r="G814" s="40"/>
      <c r="H814" s="40"/>
      <c r="I814" s="19"/>
      <c r="S814" s="19"/>
      <c r="T814" s="19"/>
      <c r="AE814" s="19"/>
    </row>
    <row r="815" spans="1:31" s="18" customFormat="1">
      <c r="A815" s="4"/>
      <c r="F815" s="40"/>
      <c r="G815" s="40"/>
      <c r="H815" s="40"/>
      <c r="I815" s="19"/>
      <c r="S815" s="19"/>
      <c r="T815" s="19"/>
      <c r="AE815" s="19"/>
    </row>
    <row r="816" spans="1:31" s="18" customFormat="1">
      <c r="A816" s="4"/>
      <c r="F816" s="40"/>
      <c r="G816" s="40"/>
      <c r="H816" s="40"/>
      <c r="I816" s="19"/>
      <c r="S816" s="19"/>
      <c r="T816" s="19"/>
      <c r="AE816" s="19"/>
    </row>
    <row r="817" spans="1:31" s="18" customFormat="1">
      <c r="A817" s="4"/>
      <c r="F817" s="40"/>
      <c r="G817" s="40"/>
      <c r="H817" s="40"/>
      <c r="I817" s="19"/>
      <c r="S817" s="19"/>
      <c r="T817" s="19"/>
      <c r="AE817" s="19"/>
    </row>
    <row r="818" spans="1:31" s="18" customFormat="1">
      <c r="A818" s="4"/>
      <c r="F818" s="40"/>
      <c r="G818" s="40"/>
      <c r="H818" s="40"/>
      <c r="I818" s="19"/>
      <c r="S818" s="19"/>
      <c r="T818" s="19"/>
      <c r="AE818" s="19"/>
    </row>
    <row r="819" spans="1:31" s="18" customFormat="1">
      <c r="A819" s="4"/>
      <c r="F819" s="40"/>
      <c r="G819" s="40"/>
      <c r="H819" s="40"/>
      <c r="I819" s="19"/>
      <c r="S819" s="19"/>
      <c r="T819" s="19"/>
      <c r="AE819" s="19"/>
    </row>
    <row r="820" spans="1:31" s="18" customFormat="1">
      <c r="A820" s="4"/>
      <c r="F820" s="40"/>
      <c r="G820" s="40"/>
      <c r="H820" s="40"/>
      <c r="I820" s="19"/>
      <c r="S820" s="19"/>
      <c r="T820" s="19"/>
      <c r="AE820" s="19"/>
    </row>
    <row r="821" spans="1:31" s="18" customFormat="1">
      <c r="A821" s="4"/>
      <c r="F821" s="40"/>
      <c r="G821" s="40"/>
      <c r="H821" s="40"/>
      <c r="I821" s="19"/>
      <c r="S821" s="19"/>
      <c r="T821" s="19"/>
      <c r="AE821" s="19"/>
    </row>
    <row r="822" spans="1:31" s="18" customFormat="1">
      <c r="A822" s="4"/>
      <c r="F822" s="40"/>
      <c r="G822" s="40"/>
      <c r="H822" s="40"/>
      <c r="I822" s="19"/>
      <c r="S822" s="19"/>
      <c r="T822" s="19"/>
      <c r="AE822" s="19"/>
    </row>
    <row r="823" spans="1:31" s="18" customFormat="1">
      <c r="A823" s="4"/>
      <c r="F823" s="40"/>
      <c r="G823" s="40"/>
      <c r="H823" s="40"/>
      <c r="I823" s="19"/>
      <c r="S823" s="19"/>
      <c r="T823" s="19"/>
      <c r="AE823" s="19"/>
    </row>
    <row r="824" spans="1:31" s="18" customFormat="1">
      <c r="A824" s="4"/>
      <c r="F824" s="40"/>
      <c r="G824" s="40"/>
      <c r="H824" s="40"/>
      <c r="I824" s="19"/>
      <c r="S824" s="19"/>
      <c r="T824" s="19"/>
      <c r="AE824" s="19"/>
    </row>
    <row r="825" spans="1:31" s="18" customFormat="1">
      <c r="A825" s="4"/>
      <c r="F825" s="40"/>
      <c r="G825" s="40"/>
      <c r="H825" s="40"/>
      <c r="I825" s="19"/>
      <c r="S825" s="19"/>
      <c r="T825" s="19"/>
      <c r="AE825" s="19"/>
    </row>
    <row r="826" spans="1:31" s="18" customFormat="1">
      <c r="A826" s="4"/>
      <c r="F826" s="40"/>
      <c r="G826" s="40"/>
      <c r="H826" s="40"/>
      <c r="I826" s="19"/>
      <c r="S826" s="19"/>
      <c r="T826" s="19"/>
      <c r="AE826" s="19"/>
    </row>
    <row r="827" spans="1:31" s="18" customFormat="1">
      <c r="A827" s="4"/>
      <c r="F827" s="40"/>
      <c r="G827" s="40"/>
      <c r="H827" s="40"/>
      <c r="I827" s="19"/>
      <c r="S827" s="19"/>
      <c r="T827" s="19"/>
      <c r="AE827" s="19"/>
    </row>
    <row r="828" spans="1:31" s="18" customFormat="1">
      <c r="A828" s="4"/>
      <c r="F828" s="40"/>
      <c r="G828" s="40"/>
      <c r="H828" s="40"/>
      <c r="I828" s="19"/>
      <c r="S828" s="19"/>
      <c r="T828" s="19"/>
      <c r="AE828" s="19"/>
    </row>
    <row r="829" spans="1:31" s="18" customFormat="1">
      <c r="A829" s="4"/>
      <c r="F829" s="40"/>
      <c r="G829" s="40"/>
      <c r="H829" s="40"/>
      <c r="I829" s="19"/>
      <c r="S829" s="19"/>
      <c r="T829" s="19"/>
      <c r="AE829" s="19"/>
    </row>
    <row r="830" spans="1:31" s="18" customFormat="1">
      <c r="A830" s="4"/>
      <c r="F830" s="40"/>
      <c r="G830" s="40"/>
      <c r="H830" s="40"/>
      <c r="I830" s="19"/>
      <c r="S830" s="19"/>
      <c r="T830" s="19"/>
      <c r="AE830" s="19"/>
    </row>
    <row r="831" spans="1:31" s="18" customFormat="1">
      <c r="A831" s="4"/>
      <c r="F831" s="40"/>
      <c r="G831" s="40"/>
      <c r="H831" s="40"/>
      <c r="I831" s="19"/>
      <c r="S831" s="19"/>
      <c r="T831" s="19"/>
      <c r="AE831" s="19"/>
    </row>
    <row r="832" spans="1:31" s="18" customFormat="1">
      <c r="A832" s="4"/>
      <c r="F832" s="40"/>
      <c r="G832" s="40"/>
      <c r="H832" s="40"/>
      <c r="I832" s="19"/>
      <c r="S832" s="19"/>
      <c r="T832" s="19"/>
      <c r="AE832" s="19"/>
    </row>
    <row r="833" spans="1:31" s="18" customFormat="1">
      <c r="A833" s="4"/>
      <c r="F833" s="40"/>
      <c r="G833" s="40"/>
      <c r="H833" s="40"/>
      <c r="I833" s="19"/>
      <c r="S833" s="19"/>
      <c r="T833" s="19"/>
      <c r="AE833" s="19"/>
    </row>
    <row r="834" spans="1:31" s="18" customFormat="1">
      <c r="A834" s="4"/>
      <c r="F834" s="40"/>
      <c r="G834" s="40"/>
      <c r="H834" s="40"/>
      <c r="I834" s="19"/>
      <c r="S834" s="19"/>
      <c r="T834" s="19"/>
      <c r="AE834" s="19"/>
    </row>
    <row r="835" spans="1:31" s="18" customFormat="1">
      <c r="A835" s="4"/>
      <c r="F835" s="40"/>
      <c r="G835" s="40"/>
      <c r="H835" s="40"/>
      <c r="I835" s="19"/>
      <c r="S835" s="19"/>
      <c r="T835" s="19"/>
      <c r="AE835" s="19"/>
    </row>
    <row r="836" spans="1:31" s="18" customFormat="1">
      <c r="A836" s="4"/>
      <c r="F836" s="40"/>
      <c r="G836" s="40"/>
      <c r="H836" s="40"/>
      <c r="I836" s="19"/>
      <c r="S836" s="19"/>
      <c r="T836" s="19"/>
      <c r="AE836" s="19"/>
    </row>
    <row r="837" spans="1:31" s="18" customFormat="1">
      <c r="A837" s="4"/>
      <c r="F837" s="40"/>
      <c r="G837" s="40"/>
      <c r="H837" s="40"/>
      <c r="I837" s="19"/>
      <c r="S837" s="19"/>
      <c r="T837" s="19"/>
      <c r="AE837" s="19"/>
    </row>
    <row r="838" spans="1:31" s="18" customFormat="1">
      <c r="A838" s="4"/>
      <c r="F838" s="40"/>
      <c r="G838" s="40"/>
      <c r="H838" s="40"/>
      <c r="I838" s="19"/>
      <c r="S838" s="19"/>
      <c r="T838" s="19"/>
      <c r="AE838" s="19"/>
    </row>
    <row r="839" spans="1:31" s="18" customFormat="1">
      <c r="A839" s="4"/>
      <c r="F839" s="40"/>
      <c r="G839" s="40"/>
      <c r="H839" s="40"/>
      <c r="I839" s="19"/>
      <c r="S839" s="19"/>
      <c r="T839" s="19"/>
      <c r="AE839" s="19"/>
    </row>
    <row r="840" spans="1:31" s="18" customFormat="1">
      <c r="A840" s="4"/>
      <c r="F840" s="40"/>
      <c r="G840" s="40"/>
      <c r="H840" s="40"/>
      <c r="I840" s="19"/>
      <c r="S840" s="19"/>
      <c r="T840" s="19"/>
      <c r="AE840" s="19"/>
    </row>
    <row r="841" spans="1:31" s="18" customFormat="1">
      <c r="A841" s="4"/>
      <c r="F841" s="40"/>
      <c r="G841" s="40"/>
      <c r="H841" s="40"/>
      <c r="I841" s="19"/>
      <c r="S841" s="19"/>
      <c r="T841" s="19"/>
      <c r="AE841" s="19"/>
    </row>
    <row r="842" spans="1:31" s="18" customFormat="1">
      <c r="A842" s="4"/>
      <c r="F842" s="40"/>
      <c r="G842" s="40"/>
      <c r="H842" s="40"/>
      <c r="I842" s="19"/>
      <c r="S842" s="19"/>
      <c r="T842" s="19"/>
      <c r="AE842" s="19"/>
    </row>
    <row r="843" spans="1:31" s="18" customFormat="1">
      <c r="A843" s="4"/>
      <c r="F843" s="40"/>
      <c r="G843" s="40"/>
      <c r="H843" s="40"/>
      <c r="I843" s="19"/>
      <c r="S843" s="19"/>
      <c r="T843" s="19"/>
      <c r="AE843" s="19"/>
    </row>
    <row r="844" spans="1:31" s="18" customFormat="1">
      <c r="A844" s="4"/>
      <c r="F844" s="40"/>
      <c r="G844" s="40"/>
      <c r="H844" s="40"/>
      <c r="I844" s="19"/>
      <c r="S844" s="19"/>
      <c r="T844" s="19"/>
      <c r="AE844" s="19"/>
    </row>
    <row r="845" spans="1:31" s="18" customFormat="1">
      <c r="A845" s="4"/>
      <c r="F845" s="40"/>
      <c r="G845" s="40"/>
      <c r="H845" s="40"/>
      <c r="I845" s="19"/>
      <c r="S845" s="19"/>
      <c r="T845" s="19"/>
      <c r="AE845" s="19"/>
    </row>
    <row r="846" spans="1:31" s="18" customFormat="1">
      <c r="A846" s="4"/>
      <c r="F846" s="40"/>
      <c r="G846" s="40"/>
      <c r="H846" s="40"/>
      <c r="I846" s="19"/>
      <c r="S846" s="19"/>
      <c r="T846" s="19"/>
      <c r="AE846" s="19"/>
    </row>
    <row r="847" spans="1:31" s="18" customFormat="1">
      <c r="A847" s="4"/>
      <c r="F847" s="40"/>
      <c r="G847" s="40"/>
      <c r="H847" s="40"/>
      <c r="I847" s="19"/>
      <c r="S847" s="19"/>
      <c r="T847" s="19"/>
      <c r="AE847" s="19"/>
    </row>
    <row r="848" spans="1:31" s="18" customFormat="1">
      <c r="A848" s="4"/>
      <c r="F848" s="40"/>
      <c r="G848" s="40"/>
      <c r="H848" s="40"/>
      <c r="I848" s="19"/>
      <c r="S848" s="19"/>
      <c r="T848" s="19"/>
      <c r="AE848" s="19"/>
    </row>
    <row r="849" spans="1:31" s="18" customFormat="1">
      <c r="A849" s="4"/>
      <c r="F849" s="40"/>
      <c r="G849" s="40"/>
      <c r="H849" s="40"/>
      <c r="I849" s="19"/>
      <c r="S849" s="19"/>
      <c r="T849" s="19"/>
      <c r="AE849" s="19"/>
    </row>
    <row r="850" spans="1:31" s="18" customFormat="1">
      <c r="A850" s="4"/>
      <c r="F850" s="40"/>
      <c r="G850" s="40"/>
      <c r="H850" s="40"/>
      <c r="I850" s="19"/>
      <c r="S850" s="19"/>
      <c r="T850" s="19"/>
      <c r="AE850" s="19"/>
    </row>
    <row r="851" spans="1:31" s="18" customFormat="1">
      <c r="A851" s="4"/>
      <c r="F851" s="40"/>
      <c r="G851" s="40"/>
      <c r="H851" s="40"/>
      <c r="I851" s="19"/>
      <c r="S851" s="19"/>
      <c r="T851" s="19"/>
      <c r="AE851" s="19"/>
    </row>
    <row r="852" spans="1:31" s="18" customFormat="1">
      <c r="A852" s="4"/>
      <c r="F852" s="40"/>
      <c r="G852" s="40"/>
      <c r="H852" s="40"/>
      <c r="I852" s="19"/>
      <c r="S852" s="19"/>
      <c r="T852" s="19"/>
      <c r="AE852" s="19"/>
    </row>
    <row r="853" spans="1:31" s="18" customFormat="1">
      <c r="A853" s="4"/>
      <c r="F853" s="40"/>
      <c r="G853" s="40"/>
      <c r="H853" s="40"/>
      <c r="I853" s="19"/>
      <c r="S853" s="19"/>
      <c r="T853" s="19"/>
      <c r="AE853" s="19"/>
    </row>
    <row r="854" spans="1:31" s="18" customFormat="1">
      <c r="A854" s="4"/>
      <c r="F854" s="40"/>
      <c r="G854" s="40"/>
      <c r="H854" s="40"/>
      <c r="I854" s="19"/>
      <c r="S854" s="19"/>
      <c r="T854" s="19"/>
      <c r="AE854" s="19"/>
    </row>
    <row r="855" spans="1:31" s="18" customFormat="1">
      <c r="A855" s="4"/>
      <c r="F855" s="40"/>
      <c r="G855" s="40"/>
      <c r="H855" s="40"/>
      <c r="I855" s="19"/>
      <c r="S855" s="19"/>
      <c r="T855" s="19"/>
      <c r="AE855" s="19"/>
    </row>
    <row r="856" spans="1:31" s="18" customFormat="1">
      <c r="A856" s="4"/>
      <c r="F856" s="40"/>
      <c r="G856" s="40"/>
      <c r="H856" s="40"/>
      <c r="I856" s="19"/>
      <c r="S856" s="19"/>
      <c r="T856" s="19"/>
      <c r="AE856" s="19"/>
    </row>
    <row r="857" spans="1:31" s="18" customFormat="1">
      <c r="A857" s="4"/>
      <c r="F857" s="40"/>
      <c r="G857" s="40"/>
      <c r="H857" s="40"/>
      <c r="I857" s="19"/>
      <c r="S857" s="19"/>
      <c r="T857" s="19"/>
      <c r="AE857" s="19"/>
    </row>
    <row r="858" spans="1:31" s="18" customFormat="1">
      <c r="A858" s="4"/>
      <c r="F858" s="40"/>
      <c r="G858" s="40"/>
      <c r="H858" s="40"/>
      <c r="I858" s="19"/>
      <c r="S858" s="19"/>
      <c r="T858" s="19"/>
      <c r="AE858" s="19"/>
    </row>
    <row r="859" spans="1:31" s="18" customFormat="1">
      <c r="A859" s="4"/>
      <c r="F859" s="40"/>
      <c r="G859" s="40"/>
      <c r="H859" s="40"/>
      <c r="I859" s="19"/>
      <c r="S859" s="19"/>
      <c r="T859" s="19"/>
      <c r="AE859" s="19"/>
    </row>
    <row r="860" spans="1:31" s="18" customFormat="1">
      <c r="A860" s="4"/>
      <c r="F860" s="40"/>
      <c r="G860" s="40"/>
      <c r="H860" s="40"/>
      <c r="I860" s="19"/>
      <c r="S860" s="19"/>
      <c r="T860" s="19"/>
      <c r="AE860" s="19"/>
    </row>
    <row r="861" spans="1:31" s="18" customFormat="1">
      <c r="A861" s="4"/>
      <c r="F861" s="40"/>
      <c r="G861" s="40"/>
      <c r="H861" s="40"/>
      <c r="I861" s="19"/>
      <c r="S861" s="19"/>
      <c r="T861" s="19"/>
      <c r="AE861" s="19"/>
    </row>
    <row r="862" spans="1:31" s="18" customFormat="1">
      <c r="A862" s="4"/>
      <c r="F862" s="40"/>
      <c r="G862" s="40"/>
      <c r="H862" s="40"/>
      <c r="I862" s="19"/>
      <c r="S862" s="19"/>
      <c r="T862" s="19"/>
      <c r="AE862" s="19"/>
    </row>
    <row r="863" spans="1:31" s="18" customFormat="1">
      <c r="A863" s="4"/>
      <c r="F863" s="40"/>
      <c r="G863" s="40"/>
      <c r="H863" s="40"/>
      <c r="I863" s="19"/>
      <c r="S863" s="19"/>
      <c r="T863" s="19"/>
      <c r="AE863" s="19"/>
    </row>
    <row r="864" spans="1:31" s="18" customFormat="1">
      <c r="A864" s="4"/>
      <c r="F864" s="40"/>
      <c r="G864" s="40"/>
      <c r="H864" s="40"/>
      <c r="I864" s="19"/>
      <c r="S864" s="19"/>
      <c r="T864" s="19"/>
      <c r="AE864" s="19"/>
    </row>
    <row r="865" spans="1:31" s="18" customFormat="1">
      <c r="A865" s="4"/>
      <c r="F865" s="40"/>
      <c r="G865" s="40"/>
      <c r="H865" s="40"/>
      <c r="I865" s="19"/>
      <c r="S865" s="19"/>
      <c r="T865" s="19"/>
      <c r="AE865" s="19"/>
    </row>
    <row r="866" spans="1:31" s="18" customFormat="1">
      <c r="A866" s="4"/>
      <c r="F866" s="40"/>
      <c r="G866" s="40"/>
      <c r="H866" s="40"/>
      <c r="I866" s="19"/>
      <c r="S866" s="19"/>
      <c r="T866" s="19"/>
      <c r="AE866" s="19"/>
    </row>
    <row r="867" spans="1:31" s="18" customFormat="1">
      <c r="A867" s="4"/>
      <c r="F867" s="40"/>
      <c r="G867" s="40"/>
      <c r="H867" s="40"/>
      <c r="I867" s="19"/>
      <c r="S867" s="19"/>
      <c r="T867" s="19"/>
      <c r="AE867" s="19"/>
    </row>
    <row r="868" spans="1:31" s="18" customFormat="1">
      <c r="A868" s="4"/>
      <c r="F868" s="40"/>
      <c r="G868" s="40"/>
      <c r="H868" s="40"/>
      <c r="I868" s="19"/>
      <c r="S868" s="19"/>
      <c r="T868" s="19"/>
      <c r="AE868" s="19"/>
    </row>
    <row r="869" spans="1:31" s="18" customFormat="1">
      <c r="A869" s="4"/>
      <c r="F869" s="40"/>
      <c r="G869" s="40"/>
      <c r="H869" s="40"/>
      <c r="I869" s="19"/>
      <c r="S869" s="19"/>
      <c r="T869" s="19"/>
      <c r="AE869" s="19"/>
    </row>
    <row r="870" spans="1:31" s="18" customFormat="1">
      <c r="A870" s="4"/>
      <c r="F870" s="40"/>
      <c r="G870" s="40"/>
      <c r="H870" s="40"/>
      <c r="I870" s="19"/>
      <c r="S870" s="19"/>
      <c r="T870" s="19"/>
      <c r="AE870" s="19"/>
    </row>
    <row r="871" spans="1:31" s="18" customFormat="1">
      <c r="A871" s="4"/>
      <c r="F871" s="40"/>
      <c r="G871" s="40"/>
      <c r="H871" s="40"/>
      <c r="I871" s="19"/>
      <c r="S871" s="19"/>
      <c r="T871" s="19"/>
      <c r="AE871" s="19"/>
    </row>
    <row r="872" spans="1:31" s="18" customFormat="1">
      <c r="A872" s="4"/>
      <c r="F872" s="40"/>
      <c r="G872" s="40"/>
      <c r="H872" s="40"/>
      <c r="I872" s="19"/>
      <c r="S872" s="19"/>
      <c r="T872" s="19"/>
      <c r="AE872" s="19"/>
    </row>
    <row r="873" spans="1:31" s="18" customFormat="1">
      <c r="A873" s="4"/>
      <c r="F873" s="40"/>
      <c r="G873" s="40"/>
      <c r="H873" s="40"/>
      <c r="I873" s="19"/>
      <c r="S873" s="19"/>
      <c r="T873" s="19"/>
      <c r="AE873" s="19"/>
    </row>
    <row r="874" spans="1:31" s="18" customFormat="1">
      <c r="A874" s="4"/>
      <c r="F874" s="40"/>
      <c r="G874" s="40"/>
      <c r="H874" s="40"/>
      <c r="I874" s="19"/>
      <c r="S874" s="19"/>
      <c r="T874" s="19"/>
      <c r="AE874" s="19"/>
    </row>
    <row r="875" spans="1:31" s="18" customFormat="1">
      <c r="A875" s="4"/>
      <c r="F875" s="40"/>
      <c r="G875" s="40"/>
      <c r="H875" s="40"/>
      <c r="I875" s="19"/>
      <c r="S875" s="19"/>
      <c r="T875" s="19"/>
      <c r="AE875" s="19"/>
    </row>
    <row r="876" spans="1:31" s="18" customFormat="1">
      <c r="A876" s="4"/>
      <c r="F876" s="40"/>
      <c r="G876" s="40"/>
      <c r="H876" s="40"/>
      <c r="I876" s="19"/>
      <c r="S876" s="19"/>
      <c r="T876" s="19"/>
      <c r="AE876" s="19"/>
    </row>
    <row r="877" spans="1:31" s="18" customFormat="1">
      <c r="A877" s="4"/>
      <c r="F877" s="40"/>
      <c r="G877" s="40"/>
      <c r="H877" s="40"/>
      <c r="I877" s="19"/>
      <c r="S877" s="19"/>
      <c r="T877" s="19"/>
      <c r="AE877" s="19"/>
    </row>
    <row r="878" spans="1:31" s="18" customFormat="1">
      <c r="A878" s="4"/>
      <c r="F878" s="40"/>
      <c r="G878" s="40"/>
      <c r="H878" s="40"/>
      <c r="I878" s="19"/>
      <c r="S878" s="19"/>
      <c r="T878" s="19"/>
      <c r="AE878" s="19"/>
    </row>
    <row r="879" spans="1:31" s="18" customFormat="1">
      <c r="A879" s="4"/>
      <c r="F879" s="40"/>
      <c r="G879" s="40"/>
      <c r="H879" s="40"/>
      <c r="I879" s="19"/>
      <c r="S879" s="19"/>
      <c r="T879" s="19"/>
      <c r="AE879" s="19"/>
    </row>
    <row r="880" spans="1:31" s="18" customFormat="1">
      <c r="A880" s="4"/>
      <c r="F880" s="40"/>
      <c r="G880" s="40"/>
      <c r="H880" s="40"/>
      <c r="I880" s="19"/>
      <c r="S880" s="19"/>
      <c r="T880" s="19"/>
      <c r="AE880" s="19"/>
    </row>
    <row r="881" spans="1:31" s="18" customFormat="1">
      <c r="A881" s="4"/>
      <c r="F881" s="40"/>
      <c r="G881" s="40"/>
      <c r="H881" s="40"/>
      <c r="I881" s="19"/>
      <c r="S881" s="19"/>
      <c r="T881" s="19"/>
      <c r="AE881" s="19"/>
    </row>
    <row r="882" spans="1:31" s="18" customFormat="1">
      <c r="A882" s="4"/>
      <c r="F882" s="40"/>
      <c r="G882" s="40"/>
      <c r="H882" s="40"/>
      <c r="I882" s="19"/>
      <c r="S882" s="19"/>
      <c r="T882" s="19"/>
      <c r="AE882" s="19"/>
    </row>
    <row r="883" spans="1:31" s="18" customFormat="1">
      <c r="A883" s="4"/>
      <c r="F883" s="40"/>
      <c r="G883" s="40"/>
      <c r="H883" s="40"/>
      <c r="I883" s="19"/>
      <c r="S883" s="19"/>
      <c r="T883" s="19"/>
      <c r="AE883" s="19"/>
    </row>
    <row r="884" spans="1:31" s="18" customFormat="1">
      <c r="A884" s="4"/>
      <c r="F884" s="40"/>
      <c r="G884" s="40"/>
      <c r="H884" s="40"/>
      <c r="I884" s="19"/>
      <c r="S884" s="19"/>
      <c r="T884" s="19"/>
      <c r="AE884" s="19"/>
    </row>
    <row r="885" spans="1:31" s="18" customFormat="1">
      <c r="A885" s="4"/>
      <c r="F885" s="40"/>
      <c r="G885" s="40"/>
      <c r="H885" s="40"/>
      <c r="I885" s="19"/>
      <c r="S885" s="19"/>
      <c r="T885" s="19"/>
      <c r="AE885" s="19"/>
    </row>
    <row r="886" spans="1:31" s="18" customFormat="1">
      <c r="A886" s="4"/>
      <c r="F886" s="40"/>
      <c r="G886" s="40"/>
      <c r="H886" s="40"/>
      <c r="I886" s="19"/>
      <c r="S886" s="19"/>
      <c r="T886" s="19"/>
      <c r="AE886" s="19"/>
    </row>
    <row r="887" spans="1:31" s="18" customFormat="1">
      <c r="A887" s="4"/>
      <c r="F887" s="40"/>
      <c r="G887" s="40"/>
      <c r="H887" s="40"/>
      <c r="I887" s="19"/>
      <c r="S887" s="19"/>
      <c r="T887" s="19"/>
      <c r="AE887" s="19"/>
    </row>
    <row r="888" spans="1:31" s="18" customFormat="1">
      <c r="A888" s="4"/>
      <c r="F888" s="40"/>
      <c r="G888" s="40"/>
      <c r="H888" s="40"/>
      <c r="I888" s="19"/>
      <c r="S888" s="19"/>
      <c r="T888" s="19"/>
      <c r="AE888" s="19"/>
    </row>
    <row r="889" spans="1:31" s="18" customFormat="1">
      <c r="A889" s="4"/>
      <c r="F889" s="40"/>
      <c r="G889" s="40"/>
      <c r="H889" s="40"/>
      <c r="I889" s="19"/>
      <c r="S889" s="19"/>
      <c r="T889" s="19"/>
      <c r="AE889" s="19"/>
    </row>
    <row r="890" spans="1:31" s="18" customFormat="1">
      <c r="A890" s="4"/>
      <c r="F890" s="40"/>
      <c r="G890" s="40"/>
      <c r="H890" s="40"/>
      <c r="I890" s="19"/>
      <c r="S890" s="19"/>
      <c r="T890" s="19"/>
      <c r="AE890" s="19"/>
    </row>
    <row r="891" spans="1:31" s="18" customFormat="1">
      <c r="A891" s="4"/>
      <c r="F891" s="40"/>
      <c r="G891" s="40"/>
      <c r="H891" s="40"/>
      <c r="I891" s="19"/>
      <c r="S891" s="19"/>
      <c r="T891" s="19"/>
      <c r="AE891" s="19"/>
    </row>
    <row r="892" spans="1:31" s="18" customFormat="1">
      <c r="A892" s="4"/>
      <c r="F892" s="40"/>
      <c r="G892" s="40"/>
      <c r="H892" s="40"/>
      <c r="I892" s="19"/>
      <c r="S892" s="19"/>
      <c r="T892" s="19"/>
      <c r="AE892" s="19"/>
    </row>
    <row r="893" spans="1:31" s="18" customFormat="1">
      <c r="A893" s="4"/>
      <c r="F893" s="40"/>
      <c r="G893" s="40"/>
      <c r="H893" s="40"/>
      <c r="I893" s="19"/>
      <c r="S893" s="19"/>
      <c r="T893" s="19"/>
      <c r="AE893" s="19"/>
    </row>
    <row r="894" spans="1:31" s="18" customFormat="1">
      <c r="A894" s="4"/>
      <c r="F894" s="40"/>
      <c r="G894" s="40"/>
      <c r="H894" s="40"/>
      <c r="I894" s="19"/>
      <c r="S894" s="19"/>
      <c r="T894" s="19"/>
      <c r="AE894" s="19"/>
    </row>
    <row r="895" spans="1:31" s="18" customFormat="1">
      <c r="A895" s="4"/>
      <c r="F895" s="40"/>
      <c r="G895" s="40"/>
      <c r="H895" s="40"/>
      <c r="I895" s="19"/>
      <c r="S895" s="19"/>
      <c r="T895" s="19"/>
      <c r="AE895" s="19"/>
    </row>
    <row r="896" spans="1:31" s="18" customFormat="1">
      <c r="A896" s="4"/>
      <c r="F896" s="40"/>
      <c r="G896" s="40"/>
      <c r="H896" s="40"/>
      <c r="I896" s="19"/>
      <c r="S896" s="19"/>
      <c r="T896" s="19"/>
      <c r="AE896" s="19"/>
    </row>
    <row r="897" spans="1:31" s="18" customFormat="1">
      <c r="A897" s="4"/>
      <c r="F897" s="40"/>
      <c r="G897" s="40"/>
      <c r="H897" s="40"/>
      <c r="I897" s="19"/>
      <c r="S897" s="19"/>
      <c r="T897" s="19"/>
      <c r="AE897" s="19"/>
    </row>
    <row r="898" spans="1:31" s="18" customFormat="1">
      <c r="A898" s="4"/>
      <c r="F898" s="40"/>
      <c r="G898" s="40"/>
      <c r="H898" s="40"/>
      <c r="I898" s="19"/>
      <c r="S898" s="19"/>
      <c r="T898" s="19"/>
      <c r="AE898" s="19"/>
    </row>
    <row r="899" spans="1:31" s="18" customFormat="1">
      <c r="A899" s="4"/>
      <c r="F899" s="40"/>
      <c r="G899" s="40"/>
      <c r="H899" s="40"/>
      <c r="I899" s="19"/>
      <c r="S899" s="19"/>
      <c r="T899" s="19"/>
      <c r="AE899" s="19"/>
    </row>
    <row r="900" spans="1:31" s="18" customFormat="1">
      <c r="A900" s="4"/>
      <c r="F900" s="40"/>
      <c r="G900" s="40"/>
      <c r="H900" s="40"/>
      <c r="I900" s="19"/>
      <c r="S900" s="19"/>
      <c r="T900" s="19"/>
      <c r="AE900" s="19"/>
    </row>
    <row r="901" spans="1:31" s="18" customFormat="1">
      <c r="A901" s="4"/>
      <c r="F901" s="40"/>
      <c r="G901" s="40"/>
      <c r="H901" s="40"/>
      <c r="I901" s="19"/>
      <c r="S901" s="19"/>
      <c r="T901" s="19"/>
      <c r="AE901" s="19"/>
    </row>
    <row r="902" spans="1:31" s="18" customFormat="1">
      <c r="A902" s="4"/>
      <c r="F902" s="40"/>
      <c r="G902" s="40"/>
      <c r="H902" s="40"/>
      <c r="I902" s="19"/>
      <c r="S902" s="19"/>
      <c r="T902" s="19"/>
      <c r="AE902" s="19"/>
    </row>
    <row r="903" spans="1:31" s="18" customFormat="1">
      <c r="A903" s="4"/>
      <c r="F903" s="40"/>
      <c r="G903" s="40"/>
      <c r="H903" s="40"/>
      <c r="I903" s="19"/>
      <c r="S903" s="19"/>
      <c r="T903" s="19"/>
      <c r="AE903" s="19"/>
    </row>
    <row r="904" spans="1:31" s="18" customFormat="1">
      <c r="A904" s="4"/>
      <c r="F904" s="40"/>
      <c r="G904" s="40"/>
      <c r="H904" s="40"/>
      <c r="I904" s="19"/>
      <c r="S904" s="19"/>
      <c r="T904" s="19"/>
      <c r="AE904" s="19"/>
    </row>
    <row r="905" spans="1:31" s="18" customFormat="1">
      <c r="A905" s="4"/>
      <c r="F905" s="40"/>
      <c r="G905" s="40"/>
      <c r="H905" s="40"/>
      <c r="I905" s="19"/>
      <c r="S905" s="19"/>
      <c r="T905" s="19"/>
      <c r="AE905" s="19"/>
    </row>
    <row r="906" spans="1:31" s="18" customFormat="1">
      <c r="A906" s="4"/>
      <c r="F906" s="40"/>
      <c r="G906" s="40"/>
      <c r="H906" s="40"/>
      <c r="I906" s="19"/>
      <c r="S906" s="19"/>
      <c r="T906" s="19"/>
      <c r="AE906" s="19"/>
    </row>
    <row r="907" spans="1:31" s="18" customFormat="1">
      <c r="A907" s="4"/>
      <c r="F907" s="40"/>
      <c r="G907" s="40"/>
      <c r="H907" s="40"/>
      <c r="I907" s="19"/>
      <c r="S907" s="19"/>
      <c r="T907" s="19"/>
      <c r="AE907" s="19"/>
    </row>
    <row r="908" spans="1:31" s="18" customFormat="1">
      <c r="A908" s="4"/>
      <c r="F908" s="40"/>
      <c r="G908" s="40"/>
      <c r="H908" s="40"/>
      <c r="I908" s="19"/>
      <c r="S908" s="19"/>
      <c r="T908" s="19"/>
      <c r="AE908" s="19"/>
    </row>
    <row r="909" spans="1:31" s="18" customFormat="1">
      <c r="A909" s="4"/>
      <c r="F909" s="40"/>
      <c r="G909" s="40"/>
      <c r="H909" s="40"/>
      <c r="I909" s="19"/>
      <c r="S909" s="19"/>
      <c r="T909" s="19"/>
      <c r="AE909" s="19"/>
    </row>
    <row r="910" spans="1:31" s="18" customFormat="1">
      <c r="A910" s="4"/>
      <c r="F910" s="40"/>
      <c r="G910" s="40"/>
      <c r="H910" s="40"/>
      <c r="I910" s="19"/>
      <c r="S910" s="19"/>
      <c r="T910" s="19"/>
      <c r="AE910" s="19"/>
    </row>
    <row r="911" spans="1:31" s="18" customFormat="1">
      <c r="A911" s="4"/>
      <c r="F911" s="40"/>
      <c r="G911" s="40"/>
      <c r="H911" s="40"/>
      <c r="I911" s="19"/>
      <c r="S911" s="19"/>
      <c r="T911" s="19"/>
      <c r="AE911" s="19"/>
    </row>
    <row r="912" spans="1:31" s="18" customFormat="1">
      <c r="A912" s="4"/>
      <c r="F912" s="40"/>
      <c r="G912" s="40"/>
      <c r="H912" s="40"/>
      <c r="I912" s="19"/>
      <c r="S912" s="19"/>
      <c r="T912" s="19"/>
      <c r="AE912" s="19"/>
    </row>
    <row r="913" spans="1:31" s="18" customFormat="1">
      <c r="A913" s="4"/>
      <c r="F913" s="40"/>
      <c r="G913" s="40"/>
      <c r="H913" s="40"/>
      <c r="I913" s="19"/>
      <c r="S913" s="19"/>
      <c r="T913" s="19"/>
      <c r="AE913" s="19"/>
    </row>
    <row r="914" spans="1:31" s="18" customFormat="1">
      <c r="A914" s="4"/>
      <c r="F914" s="40"/>
      <c r="G914" s="40"/>
      <c r="H914" s="40"/>
      <c r="I914" s="19"/>
      <c r="S914" s="19"/>
      <c r="T914" s="19"/>
      <c r="AE914" s="19"/>
    </row>
    <row r="915" spans="1:31" s="18" customFormat="1">
      <c r="A915" s="4"/>
      <c r="F915" s="40"/>
      <c r="G915" s="40"/>
      <c r="H915" s="40"/>
      <c r="I915" s="19"/>
      <c r="S915" s="19"/>
      <c r="T915" s="19"/>
      <c r="AE915" s="19"/>
    </row>
    <row r="916" spans="1:31" s="18" customFormat="1">
      <c r="A916" s="4"/>
      <c r="F916" s="40"/>
      <c r="G916" s="40"/>
      <c r="H916" s="40"/>
      <c r="I916" s="19"/>
      <c r="S916" s="19"/>
      <c r="T916" s="19"/>
      <c r="AE916" s="19"/>
    </row>
    <row r="917" spans="1:31" s="18" customFormat="1">
      <c r="A917" s="4"/>
      <c r="F917" s="40"/>
      <c r="G917" s="40"/>
      <c r="H917" s="40"/>
      <c r="I917" s="19"/>
      <c r="S917" s="19"/>
      <c r="T917" s="19"/>
      <c r="AE917" s="19"/>
    </row>
    <row r="918" spans="1:31" s="18" customFormat="1">
      <c r="A918" s="4"/>
      <c r="F918" s="40"/>
      <c r="G918" s="40"/>
      <c r="H918" s="40"/>
      <c r="I918" s="19"/>
      <c r="S918" s="19"/>
      <c r="T918" s="19"/>
      <c r="AE918" s="19"/>
    </row>
    <row r="919" spans="1:31" s="18" customFormat="1">
      <c r="A919" s="4"/>
      <c r="F919" s="40"/>
      <c r="G919" s="40"/>
      <c r="H919" s="40"/>
      <c r="I919" s="19"/>
      <c r="S919" s="19"/>
      <c r="T919" s="19"/>
      <c r="AE919" s="19"/>
    </row>
    <row r="920" spans="1:31" s="18" customFormat="1">
      <c r="A920" s="4"/>
      <c r="F920" s="40"/>
      <c r="G920" s="40"/>
      <c r="H920" s="40"/>
      <c r="I920" s="19"/>
      <c r="S920" s="19"/>
      <c r="T920" s="19"/>
      <c r="AE920" s="19"/>
    </row>
    <row r="921" spans="1:31" s="18" customFormat="1">
      <c r="A921" s="4"/>
      <c r="F921" s="40"/>
      <c r="G921" s="40"/>
      <c r="H921" s="40"/>
      <c r="I921" s="19"/>
      <c r="S921" s="19"/>
      <c r="T921" s="19"/>
      <c r="AE921" s="19"/>
    </row>
    <row r="922" spans="1:31" s="18" customFormat="1">
      <c r="A922" s="4"/>
      <c r="F922" s="40"/>
      <c r="G922" s="40"/>
      <c r="H922" s="40"/>
      <c r="I922" s="19"/>
      <c r="S922" s="19"/>
      <c r="T922" s="19"/>
      <c r="AE922" s="19"/>
    </row>
    <row r="923" spans="1:31" s="18" customFormat="1">
      <c r="A923" s="4"/>
      <c r="F923" s="40"/>
      <c r="G923" s="40"/>
      <c r="H923" s="40"/>
      <c r="I923" s="19"/>
      <c r="S923" s="19"/>
      <c r="T923" s="19"/>
      <c r="AE923" s="19"/>
    </row>
    <row r="924" spans="1:31" s="18" customFormat="1">
      <c r="A924" s="4"/>
      <c r="F924" s="40"/>
      <c r="G924" s="40"/>
      <c r="H924" s="40"/>
      <c r="I924" s="19"/>
      <c r="S924" s="19"/>
      <c r="T924" s="19"/>
      <c r="AE924" s="19"/>
    </row>
    <row r="925" spans="1:31" s="18" customFormat="1">
      <c r="A925" s="4"/>
      <c r="F925" s="40"/>
      <c r="G925" s="40"/>
      <c r="H925" s="40"/>
      <c r="I925" s="19"/>
      <c r="S925" s="19"/>
      <c r="T925" s="19"/>
      <c r="AE925" s="19"/>
    </row>
    <row r="926" spans="1:31" s="18" customFormat="1">
      <c r="A926" s="4"/>
      <c r="F926" s="40"/>
      <c r="G926" s="40"/>
      <c r="H926" s="40"/>
      <c r="I926" s="19"/>
      <c r="S926" s="19"/>
      <c r="T926" s="19"/>
      <c r="AE926" s="19"/>
    </row>
    <row r="927" spans="1:31" s="18" customFormat="1">
      <c r="A927" s="4"/>
      <c r="F927" s="40"/>
      <c r="G927" s="40"/>
      <c r="H927" s="40"/>
      <c r="I927" s="19"/>
      <c r="S927" s="19"/>
      <c r="T927" s="19"/>
      <c r="AE927" s="19"/>
    </row>
    <row r="928" spans="1:31" s="18" customFormat="1">
      <c r="A928" s="4"/>
      <c r="F928" s="40"/>
      <c r="G928" s="40"/>
      <c r="H928" s="40"/>
      <c r="I928" s="19"/>
      <c r="S928" s="19"/>
      <c r="T928" s="19"/>
      <c r="AE928" s="19"/>
    </row>
    <row r="929" spans="1:31" s="18" customFormat="1">
      <c r="A929" s="4"/>
      <c r="F929" s="40"/>
      <c r="G929" s="40"/>
      <c r="H929" s="40"/>
      <c r="I929" s="19"/>
      <c r="S929" s="19"/>
      <c r="T929" s="19"/>
      <c r="AE929" s="19"/>
    </row>
    <row r="930" spans="1:31" s="18" customFormat="1">
      <c r="A930" s="4"/>
      <c r="F930" s="40"/>
      <c r="G930" s="40"/>
      <c r="H930" s="40"/>
      <c r="I930" s="19"/>
      <c r="S930" s="19"/>
      <c r="T930" s="19"/>
      <c r="AE930" s="19"/>
    </row>
    <row r="931" spans="1:31" s="18" customFormat="1">
      <c r="A931" s="4"/>
      <c r="F931" s="40"/>
      <c r="G931" s="40"/>
      <c r="H931" s="40"/>
      <c r="I931" s="19"/>
      <c r="S931" s="19"/>
      <c r="T931" s="19"/>
      <c r="AE931" s="19"/>
    </row>
    <row r="932" spans="1:31" s="18" customFormat="1">
      <c r="A932" s="4"/>
      <c r="F932" s="40"/>
      <c r="G932" s="40"/>
      <c r="H932" s="40"/>
      <c r="I932" s="19"/>
      <c r="S932" s="19"/>
      <c r="T932" s="19"/>
      <c r="AE932" s="19"/>
    </row>
    <row r="933" spans="1:31" s="18" customFormat="1">
      <c r="A933" s="4"/>
      <c r="F933" s="40"/>
      <c r="G933" s="40"/>
      <c r="H933" s="40"/>
      <c r="I933" s="19"/>
      <c r="S933" s="19"/>
      <c r="T933" s="19"/>
      <c r="AE933" s="19"/>
    </row>
    <row r="934" spans="1:31" s="18" customFormat="1">
      <c r="A934" s="4"/>
      <c r="F934" s="40"/>
      <c r="G934" s="40"/>
      <c r="H934" s="40"/>
      <c r="I934" s="19"/>
      <c r="S934" s="19"/>
      <c r="T934" s="19"/>
      <c r="AE934" s="19"/>
    </row>
    <row r="935" spans="1:31" s="18" customFormat="1">
      <c r="A935" s="4"/>
      <c r="F935" s="40"/>
      <c r="G935" s="40"/>
      <c r="H935" s="40"/>
      <c r="I935" s="19"/>
      <c r="S935" s="19"/>
      <c r="T935" s="19"/>
      <c r="AE935" s="19"/>
    </row>
    <row r="936" spans="1:31" s="18" customFormat="1">
      <c r="A936" s="4"/>
      <c r="F936" s="40"/>
      <c r="G936" s="40"/>
      <c r="H936" s="40"/>
      <c r="I936" s="19"/>
      <c r="S936" s="19"/>
      <c r="T936" s="19"/>
      <c r="AE936" s="19"/>
    </row>
    <row r="937" spans="1:31" s="18" customFormat="1">
      <c r="A937" s="4"/>
      <c r="F937" s="40"/>
      <c r="G937" s="40"/>
      <c r="H937" s="40"/>
      <c r="I937" s="19"/>
      <c r="S937" s="19"/>
      <c r="T937" s="19"/>
      <c r="AE937" s="19"/>
    </row>
    <row r="938" spans="1:31" s="18" customFormat="1">
      <c r="A938" s="4"/>
      <c r="F938" s="40"/>
      <c r="G938" s="40"/>
      <c r="H938" s="40"/>
      <c r="I938" s="19"/>
      <c r="S938" s="19"/>
      <c r="T938" s="19"/>
      <c r="AE938" s="19"/>
    </row>
    <row r="939" spans="1:31" s="18" customFormat="1">
      <c r="A939" s="4"/>
      <c r="F939" s="40"/>
      <c r="G939" s="40"/>
      <c r="H939" s="40"/>
      <c r="I939" s="19"/>
      <c r="S939" s="19"/>
      <c r="T939" s="19"/>
      <c r="AE939" s="19"/>
    </row>
    <row r="940" spans="1:31" s="18" customFormat="1">
      <c r="A940" s="4"/>
      <c r="F940" s="40"/>
      <c r="G940" s="40"/>
      <c r="H940" s="40"/>
      <c r="I940" s="19"/>
      <c r="S940" s="19"/>
      <c r="T940" s="19"/>
      <c r="AE940" s="19"/>
    </row>
    <row r="941" spans="1:31" s="18" customFormat="1">
      <c r="A941" s="4"/>
      <c r="F941" s="40"/>
      <c r="G941" s="40"/>
      <c r="H941" s="40"/>
      <c r="I941" s="19"/>
      <c r="S941" s="19"/>
      <c r="T941" s="19"/>
      <c r="AE941" s="19"/>
    </row>
    <row r="942" spans="1:31" s="18" customFormat="1">
      <c r="A942" s="4"/>
      <c r="F942" s="40"/>
      <c r="G942" s="40"/>
      <c r="H942" s="40"/>
      <c r="I942" s="19"/>
      <c r="S942" s="19"/>
      <c r="T942" s="19"/>
      <c r="AE942" s="19"/>
    </row>
    <row r="943" spans="1:31" s="18" customFormat="1">
      <c r="A943" s="4"/>
      <c r="F943" s="40"/>
      <c r="G943" s="40"/>
      <c r="H943" s="40"/>
      <c r="I943" s="19"/>
      <c r="S943" s="19"/>
      <c r="T943" s="19"/>
      <c r="AE943" s="19"/>
    </row>
    <row r="944" spans="1:31" s="18" customFormat="1">
      <c r="A944" s="4"/>
      <c r="F944" s="40"/>
      <c r="G944" s="40"/>
      <c r="H944" s="40"/>
      <c r="I944" s="19"/>
      <c r="S944" s="19"/>
      <c r="T944" s="19"/>
      <c r="AE944" s="19"/>
    </row>
    <row r="945" spans="1:31" s="18" customFormat="1">
      <c r="A945" s="4"/>
      <c r="F945" s="40"/>
      <c r="G945" s="40"/>
      <c r="H945" s="40"/>
      <c r="I945" s="19"/>
      <c r="S945" s="19"/>
      <c r="T945" s="19"/>
      <c r="AE945" s="19"/>
    </row>
    <row r="946" spans="1:31" s="18" customFormat="1">
      <c r="A946" s="4"/>
      <c r="F946" s="40"/>
      <c r="G946" s="40"/>
      <c r="H946" s="40"/>
      <c r="I946" s="19"/>
      <c r="S946" s="19"/>
      <c r="T946" s="19"/>
      <c r="AE946" s="19"/>
    </row>
    <row r="947" spans="1:31" s="18" customFormat="1">
      <c r="A947" s="4"/>
      <c r="F947" s="40"/>
      <c r="G947" s="40"/>
      <c r="H947" s="40"/>
      <c r="I947" s="19"/>
      <c r="S947" s="19"/>
      <c r="T947" s="19"/>
      <c r="AE947" s="19"/>
    </row>
    <row r="948" spans="1:31" s="18" customFormat="1">
      <c r="A948" s="4"/>
      <c r="F948" s="40"/>
      <c r="G948" s="40"/>
      <c r="H948" s="40"/>
      <c r="I948" s="19"/>
      <c r="S948" s="19"/>
      <c r="T948" s="19"/>
      <c r="AE948" s="19"/>
    </row>
    <row r="949" spans="1:31" s="18" customFormat="1">
      <c r="A949" s="4"/>
      <c r="F949" s="40"/>
      <c r="G949" s="40"/>
      <c r="H949" s="40"/>
      <c r="I949" s="19"/>
      <c r="S949" s="19"/>
      <c r="T949" s="19"/>
      <c r="AE949" s="19"/>
    </row>
    <row r="950" spans="1:31" s="18" customFormat="1">
      <c r="A950" s="4"/>
      <c r="F950" s="40"/>
      <c r="G950" s="40"/>
      <c r="H950" s="40"/>
      <c r="I950" s="19"/>
      <c r="S950" s="19"/>
      <c r="T950" s="19"/>
      <c r="AE950" s="19"/>
    </row>
    <row r="951" spans="1:31" s="18" customFormat="1">
      <c r="A951" s="4"/>
      <c r="F951" s="40"/>
      <c r="G951" s="40"/>
      <c r="H951" s="40"/>
      <c r="I951" s="19"/>
      <c r="S951" s="19"/>
      <c r="T951" s="19"/>
      <c r="AE951" s="19"/>
    </row>
    <row r="952" spans="1:31" s="18" customFormat="1">
      <c r="A952" s="4"/>
      <c r="F952" s="40"/>
      <c r="G952" s="40"/>
      <c r="H952" s="40"/>
      <c r="I952" s="19"/>
      <c r="S952" s="19"/>
      <c r="T952" s="19"/>
      <c r="AE952" s="19"/>
    </row>
    <row r="953" spans="1:31" s="18" customFormat="1">
      <c r="A953" s="4"/>
      <c r="F953" s="40"/>
      <c r="G953" s="40"/>
      <c r="H953" s="40"/>
      <c r="I953" s="19"/>
      <c r="S953" s="19"/>
      <c r="T953" s="19"/>
      <c r="AE953" s="19"/>
    </row>
    <row r="954" spans="1:31" s="18" customFormat="1">
      <c r="A954" s="4"/>
      <c r="F954" s="40"/>
      <c r="G954" s="40"/>
      <c r="H954" s="40"/>
      <c r="I954" s="19"/>
      <c r="S954" s="19"/>
      <c r="T954" s="19"/>
      <c r="AE954" s="19"/>
    </row>
    <row r="955" spans="1:31" s="18" customFormat="1">
      <c r="A955" s="4"/>
      <c r="F955" s="40"/>
      <c r="G955" s="40"/>
      <c r="H955" s="40"/>
      <c r="I955" s="19"/>
      <c r="S955" s="19"/>
      <c r="T955" s="19"/>
      <c r="AE955" s="19"/>
    </row>
    <row r="956" spans="1:31" s="18" customFormat="1">
      <c r="A956" s="4"/>
      <c r="F956" s="40"/>
      <c r="G956" s="40"/>
      <c r="H956" s="40"/>
      <c r="I956" s="19"/>
      <c r="S956" s="19"/>
      <c r="T956" s="19"/>
      <c r="AE956" s="19"/>
    </row>
    <row r="957" spans="1:31" s="18" customFormat="1">
      <c r="A957" s="4"/>
      <c r="F957" s="40"/>
      <c r="G957" s="40"/>
      <c r="H957" s="40"/>
      <c r="I957" s="19"/>
      <c r="S957" s="19"/>
      <c r="T957" s="19"/>
      <c r="AE957" s="19"/>
    </row>
    <row r="958" spans="1:31" s="18" customFormat="1">
      <c r="A958" s="4"/>
      <c r="F958" s="40"/>
      <c r="G958" s="40"/>
      <c r="H958" s="40"/>
      <c r="I958" s="19"/>
      <c r="S958" s="19"/>
      <c r="T958" s="19"/>
      <c r="AE958" s="19"/>
    </row>
    <row r="959" spans="1:31" s="18" customFormat="1">
      <c r="A959" s="4"/>
      <c r="F959" s="40"/>
      <c r="G959" s="40"/>
      <c r="H959" s="40"/>
      <c r="I959" s="19"/>
      <c r="S959" s="19"/>
      <c r="T959" s="19"/>
      <c r="AE959" s="19"/>
    </row>
    <row r="960" spans="1:31" s="18" customFormat="1">
      <c r="A960" s="4"/>
      <c r="F960" s="40"/>
      <c r="G960" s="40"/>
      <c r="H960" s="40"/>
      <c r="I960" s="19"/>
      <c r="S960" s="19"/>
      <c r="T960" s="19"/>
      <c r="AE960" s="19"/>
    </row>
    <row r="961" spans="1:31" s="18" customFormat="1">
      <c r="A961" s="4"/>
      <c r="F961" s="40"/>
      <c r="G961" s="40"/>
      <c r="H961" s="40"/>
      <c r="I961" s="19"/>
      <c r="S961" s="19"/>
      <c r="T961" s="19"/>
      <c r="AE961" s="19"/>
    </row>
    <row r="962" spans="1:31" s="18" customFormat="1">
      <c r="A962" s="4"/>
      <c r="F962" s="40"/>
      <c r="G962" s="40"/>
      <c r="H962" s="40"/>
      <c r="I962" s="19"/>
      <c r="S962" s="19"/>
      <c r="T962" s="19"/>
      <c r="AE962" s="19"/>
    </row>
    <row r="963" spans="1:31" s="18" customFormat="1">
      <c r="A963" s="4"/>
      <c r="F963" s="40"/>
      <c r="G963" s="40"/>
      <c r="H963" s="40"/>
      <c r="I963" s="19"/>
      <c r="S963" s="19"/>
      <c r="T963" s="19"/>
      <c r="AE963" s="19"/>
    </row>
    <row r="964" spans="1:31" s="18" customFormat="1">
      <c r="A964" s="4"/>
      <c r="F964" s="40"/>
      <c r="G964" s="40"/>
      <c r="H964" s="40"/>
      <c r="I964" s="19"/>
      <c r="S964" s="19"/>
      <c r="T964" s="19"/>
      <c r="AE964" s="19"/>
    </row>
    <row r="965" spans="1:31" s="18" customFormat="1">
      <c r="A965" s="4"/>
      <c r="F965" s="40"/>
      <c r="G965" s="40"/>
      <c r="H965" s="40"/>
      <c r="I965" s="19"/>
      <c r="S965" s="19"/>
      <c r="T965" s="19"/>
      <c r="AE965" s="19"/>
    </row>
    <row r="966" spans="1:31" s="18" customFormat="1">
      <c r="A966" s="4"/>
      <c r="F966" s="40"/>
      <c r="G966" s="40"/>
      <c r="H966" s="40"/>
      <c r="I966" s="19"/>
      <c r="S966" s="19"/>
      <c r="T966" s="19"/>
      <c r="AE966" s="19"/>
    </row>
    <row r="967" spans="1:31" s="18" customFormat="1">
      <c r="A967" s="4"/>
      <c r="F967" s="40"/>
      <c r="G967" s="40"/>
      <c r="H967" s="40"/>
      <c r="I967" s="19"/>
      <c r="S967" s="19"/>
      <c r="T967" s="19"/>
      <c r="AE967" s="19"/>
    </row>
    <row r="968" spans="1:31" s="18" customFormat="1">
      <c r="A968" s="4"/>
      <c r="F968" s="40"/>
      <c r="G968" s="40"/>
      <c r="H968" s="40"/>
      <c r="I968" s="19"/>
      <c r="S968" s="19"/>
      <c r="T968" s="19"/>
      <c r="AE968" s="19"/>
    </row>
    <row r="969" spans="1:31" s="18" customFormat="1">
      <c r="A969" s="4"/>
      <c r="F969" s="40"/>
      <c r="G969" s="40"/>
      <c r="H969" s="40"/>
      <c r="I969" s="19"/>
      <c r="S969" s="19"/>
      <c r="T969" s="19"/>
      <c r="AE969" s="19"/>
    </row>
    <row r="970" spans="1:31" s="18" customFormat="1">
      <c r="A970" s="4"/>
      <c r="F970" s="40"/>
      <c r="G970" s="40"/>
      <c r="H970" s="40"/>
      <c r="I970" s="19"/>
      <c r="S970" s="19"/>
      <c r="T970" s="19"/>
      <c r="AE970" s="19"/>
    </row>
    <row r="971" spans="1:31" s="18" customFormat="1">
      <c r="A971" s="4"/>
      <c r="F971" s="40"/>
      <c r="G971" s="40"/>
      <c r="H971" s="40"/>
      <c r="I971" s="19"/>
      <c r="S971" s="19"/>
      <c r="T971" s="19"/>
      <c r="AE971" s="19"/>
    </row>
    <row r="972" spans="1:31" s="18" customFormat="1">
      <c r="A972" s="4"/>
      <c r="F972" s="40"/>
      <c r="G972" s="40"/>
      <c r="H972" s="40"/>
      <c r="I972" s="19"/>
      <c r="S972" s="19"/>
      <c r="T972" s="19"/>
      <c r="AE972" s="19"/>
    </row>
    <row r="973" spans="1:31" s="18" customFormat="1">
      <c r="A973" s="4"/>
      <c r="F973" s="40"/>
      <c r="G973" s="40"/>
      <c r="H973" s="40"/>
      <c r="I973" s="19"/>
      <c r="S973" s="19"/>
      <c r="T973" s="19"/>
      <c r="AE973" s="19"/>
    </row>
    <row r="974" spans="1:31" s="18" customFormat="1">
      <c r="A974" s="4"/>
      <c r="F974" s="40"/>
      <c r="G974" s="40"/>
      <c r="H974" s="40"/>
      <c r="I974" s="19"/>
      <c r="S974" s="19"/>
      <c r="T974" s="19"/>
      <c r="AE974" s="19"/>
    </row>
    <row r="975" spans="1:31" s="18" customFormat="1">
      <c r="A975" s="4"/>
      <c r="F975" s="40"/>
      <c r="G975" s="40"/>
      <c r="H975" s="40"/>
      <c r="I975" s="19"/>
      <c r="S975" s="19"/>
      <c r="T975" s="19"/>
      <c r="AE975" s="19"/>
    </row>
    <row r="976" spans="1:31" s="18" customFormat="1">
      <c r="A976" s="4"/>
      <c r="F976" s="40"/>
      <c r="G976" s="40"/>
      <c r="H976" s="40"/>
      <c r="I976" s="19"/>
      <c r="S976" s="19"/>
      <c r="T976" s="19"/>
      <c r="AE976" s="19"/>
    </row>
    <row r="977" spans="1:31" s="18" customFormat="1">
      <c r="A977" s="4"/>
      <c r="F977" s="40"/>
      <c r="G977" s="40"/>
      <c r="H977" s="40"/>
      <c r="I977" s="19"/>
      <c r="S977" s="19"/>
      <c r="T977" s="19"/>
      <c r="AE977" s="19"/>
    </row>
    <row r="978" spans="1:31" s="18" customFormat="1">
      <c r="A978" s="4"/>
      <c r="F978" s="40"/>
      <c r="G978" s="40"/>
      <c r="H978" s="40"/>
      <c r="I978" s="19"/>
      <c r="S978" s="19"/>
      <c r="T978" s="19"/>
      <c r="AE978" s="19"/>
    </row>
    <row r="979" spans="1:31" s="18" customFormat="1">
      <c r="A979" s="4"/>
      <c r="F979" s="40"/>
      <c r="G979" s="40"/>
      <c r="H979" s="40"/>
      <c r="I979" s="19"/>
      <c r="S979" s="19"/>
      <c r="T979" s="19"/>
      <c r="AE979" s="19"/>
    </row>
    <row r="980" spans="1:31" s="18" customFormat="1">
      <c r="A980" s="4"/>
      <c r="F980" s="40"/>
      <c r="G980" s="40"/>
      <c r="H980" s="40"/>
      <c r="I980" s="19"/>
      <c r="S980" s="19"/>
      <c r="T980" s="19"/>
      <c r="AE980" s="19"/>
    </row>
    <row r="981" spans="1:31" s="18" customFormat="1">
      <c r="A981" s="4"/>
      <c r="F981" s="40"/>
      <c r="G981" s="40"/>
      <c r="H981" s="40"/>
      <c r="I981" s="19"/>
      <c r="S981" s="19"/>
      <c r="T981" s="19"/>
      <c r="AE981" s="19"/>
    </row>
    <row r="982" spans="1:31" s="18" customFormat="1">
      <c r="A982" s="4"/>
      <c r="F982" s="40"/>
      <c r="G982" s="40"/>
      <c r="H982" s="40"/>
      <c r="I982" s="19"/>
      <c r="S982" s="19"/>
      <c r="T982" s="19"/>
      <c r="AE982" s="19"/>
    </row>
    <row r="983" spans="1:31" s="18" customFormat="1">
      <c r="A983" s="4"/>
      <c r="F983" s="40"/>
      <c r="G983" s="40"/>
      <c r="H983" s="40"/>
      <c r="I983" s="19"/>
      <c r="S983" s="19"/>
      <c r="T983" s="19"/>
      <c r="AE983" s="19"/>
    </row>
    <row r="984" spans="1:31" s="18" customFormat="1">
      <c r="A984" s="4"/>
      <c r="F984" s="40"/>
      <c r="G984" s="40"/>
      <c r="H984" s="40"/>
      <c r="I984" s="19"/>
      <c r="S984" s="19"/>
      <c r="T984" s="19"/>
      <c r="AE984" s="19"/>
    </row>
    <row r="985" spans="1:31" s="18" customFormat="1">
      <c r="A985" s="4"/>
      <c r="F985" s="40"/>
      <c r="G985" s="40"/>
      <c r="H985" s="40"/>
      <c r="I985" s="19"/>
      <c r="S985" s="19"/>
      <c r="T985" s="19"/>
      <c r="AE985" s="19"/>
    </row>
    <row r="986" spans="1:31" s="18" customFormat="1">
      <c r="A986" s="4"/>
      <c r="F986" s="40"/>
      <c r="G986" s="40"/>
      <c r="H986" s="40"/>
      <c r="I986" s="19"/>
      <c r="S986" s="19"/>
      <c r="T986" s="19"/>
      <c r="AE986" s="19"/>
    </row>
    <row r="987" spans="1:31" s="18" customFormat="1">
      <c r="A987" s="4"/>
      <c r="F987" s="40"/>
      <c r="G987" s="40"/>
      <c r="H987" s="40"/>
      <c r="I987" s="19"/>
      <c r="S987" s="19"/>
      <c r="T987" s="19"/>
      <c r="AE987" s="19"/>
    </row>
    <row r="988" spans="1:31" s="18" customFormat="1">
      <c r="A988" s="4"/>
      <c r="F988" s="40"/>
      <c r="G988" s="40"/>
      <c r="H988" s="40"/>
      <c r="I988" s="19"/>
      <c r="S988" s="19"/>
      <c r="T988" s="19"/>
      <c r="AE988" s="19"/>
    </row>
    <row r="989" spans="1:31" s="18" customFormat="1">
      <c r="A989" s="4"/>
      <c r="F989" s="40"/>
      <c r="G989" s="40"/>
      <c r="H989" s="40"/>
      <c r="I989" s="19"/>
      <c r="S989" s="19"/>
      <c r="T989" s="19"/>
      <c r="AE989" s="19"/>
    </row>
    <row r="990" spans="1:31" s="18" customFormat="1">
      <c r="A990" s="4"/>
      <c r="F990" s="40"/>
      <c r="G990" s="40"/>
      <c r="H990" s="40"/>
      <c r="I990" s="19"/>
      <c r="S990" s="19"/>
      <c r="T990" s="19"/>
      <c r="AE990" s="19"/>
    </row>
    <row r="991" spans="1:31" s="18" customFormat="1">
      <c r="A991" s="4"/>
      <c r="F991" s="40"/>
      <c r="G991" s="40"/>
      <c r="H991" s="40"/>
      <c r="I991" s="19"/>
      <c r="S991" s="19"/>
      <c r="T991" s="19"/>
      <c r="AE991" s="19"/>
    </row>
    <row r="992" spans="1:31" s="18" customFormat="1">
      <c r="A992" s="4"/>
      <c r="F992" s="40"/>
      <c r="G992" s="40"/>
      <c r="H992" s="40"/>
      <c r="I992" s="19"/>
      <c r="S992" s="19"/>
      <c r="T992" s="19"/>
      <c r="AE992" s="19"/>
    </row>
    <row r="993" spans="1:31" s="18" customFormat="1">
      <c r="A993" s="4"/>
      <c r="F993" s="40"/>
      <c r="G993" s="40"/>
      <c r="H993" s="40"/>
      <c r="I993" s="19"/>
      <c r="S993" s="19"/>
      <c r="T993" s="19"/>
      <c r="AE993" s="19"/>
    </row>
    <row r="994" spans="1:31" s="18" customFormat="1">
      <c r="A994" s="4"/>
      <c r="F994" s="40"/>
      <c r="G994" s="40"/>
      <c r="H994" s="40"/>
      <c r="I994" s="19"/>
      <c r="S994" s="19"/>
      <c r="T994" s="19"/>
      <c r="AE994" s="19"/>
    </row>
    <row r="995" spans="1:31" s="18" customFormat="1">
      <c r="A995" s="4"/>
      <c r="F995" s="40"/>
      <c r="G995" s="40"/>
      <c r="H995" s="40"/>
      <c r="I995" s="19"/>
      <c r="S995" s="19"/>
      <c r="T995" s="19"/>
      <c r="AE995" s="19"/>
    </row>
    <row r="996" spans="1:31" s="18" customFormat="1">
      <c r="A996" s="4"/>
      <c r="F996" s="40"/>
      <c r="G996" s="40"/>
      <c r="H996" s="40"/>
      <c r="I996" s="19"/>
      <c r="S996" s="19"/>
      <c r="T996" s="19"/>
      <c r="AE996" s="19"/>
    </row>
    <row r="997" spans="1:31" s="18" customFormat="1">
      <c r="A997" s="4"/>
      <c r="F997" s="40"/>
      <c r="G997" s="40"/>
      <c r="H997" s="40"/>
      <c r="I997" s="19"/>
      <c r="S997" s="19"/>
      <c r="T997" s="19"/>
      <c r="AE997" s="19"/>
    </row>
    <row r="998" spans="1:31" s="18" customFormat="1">
      <c r="A998" s="4"/>
      <c r="F998" s="40"/>
      <c r="G998" s="40"/>
      <c r="H998" s="40"/>
      <c r="I998" s="19"/>
      <c r="S998" s="19"/>
      <c r="T998" s="19"/>
      <c r="AE998" s="19"/>
    </row>
    <row r="999" spans="1:31" s="18" customFormat="1">
      <c r="A999" s="4"/>
      <c r="F999" s="40"/>
      <c r="G999" s="40"/>
      <c r="H999" s="40"/>
      <c r="I999" s="19"/>
      <c r="S999" s="19"/>
      <c r="T999" s="19"/>
      <c r="AE999" s="19"/>
    </row>
    <row r="1000" spans="1:31" s="18" customFormat="1">
      <c r="A1000" s="4"/>
      <c r="F1000" s="40"/>
      <c r="G1000" s="40"/>
      <c r="H1000" s="40"/>
      <c r="I1000" s="19"/>
      <c r="S1000" s="19"/>
      <c r="T1000" s="19"/>
      <c r="AE1000" s="19"/>
    </row>
    <row r="1001" spans="1:31" s="18" customFormat="1">
      <c r="A1001" s="4"/>
      <c r="F1001" s="40"/>
      <c r="G1001" s="40"/>
      <c r="H1001" s="40"/>
      <c r="I1001" s="19"/>
      <c r="S1001" s="19"/>
      <c r="T1001" s="19"/>
      <c r="AE1001" s="19"/>
    </row>
    <row r="1002" spans="1:31" s="18" customFormat="1">
      <c r="A1002" s="4"/>
      <c r="F1002" s="40"/>
      <c r="G1002" s="40"/>
      <c r="H1002" s="40"/>
      <c r="I1002" s="19"/>
      <c r="S1002" s="19"/>
      <c r="T1002" s="19"/>
      <c r="AE1002" s="19"/>
    </row>
    <row r="1003" spans="1:31" s="18" customFormat="1">
      <c r="A1003" s="4"/>
      <c r="F1003" s="40"/>
      <c r="G1003" s="40"/>
      <c r="H1003" s="40"/>
      <c r="I1003" s="19"/>
      <c r="S1003" s="19"/>
      <c r="T1003" s="19"/>
      <c r="AE1003" s="19"/>
    </row>
    <row r="1004" spans="1:31" s="18" customFormat="1">
      <c r="A1004" s="4"/>
      <c r="F1004" s="40"/>
      <c r="G1004" s="40"/>
      <c r="H1004" s="40"/>
      <c r="I1004" s="19"/>
      <c r="S1004" s="19"/>
      <c r="T1004" s="19"/>
      <c r="AE1004" s="19"/>
    </row>
    <row r="1005" spans="1:31" s="18" customFormat="1">
      <c r="A1005" s="4"/>
      <c r="F1005" s="40"/>
      <c r="G1005" s="40"/>
      <c r="H1005" s="40"/>
      <c r="I1005" s="19"/>
      <c r="S1005" s="19"/>
      <c r="T1005" s="19"/>
      <c r="AE1005" s="19"/>
    </row>
    <row r="1006" spans="1:31" s="18" customFormat="1">
      <c r="A1006" s="4"/>
      <c r="F1006" s="40"/>
      <c r="G1006" s="40"/>
      <c r="H1006" s="40"/>
      <c r="I1006" s="19"/>
      <c r="S1006" s="19"/>
      <c r="T1006" s="19"/>
      <c r="AE1006" s="19"/>
    </row>
    <row r="1007" spans="1:31" s="18" customFormat="1">
      <c r="A1007" s="4"/>
      <c r="F1007" s="40"/>
      <c r="G1007" s="40"/>
      <c r="H1007" s="40"/>
      <c r="I1007" s="19"/>
      <c r="S1007" s="19"/>
      <c r="T1007" s="19"/>
      <c r="AE1007" s="19"/>
    </row>
    <row r="1008" spans="1:31" s="18" customFormat="1">
      <c r="A1008" s="4"/>
      <c r="F1008" s="40"/>
      <c r="G1008" s="40"/>
      <c r="H1008" s="40"/>
      <c r="I1008" s="19"/>
      <c r="S1008" s="19"/>
      <c r="T1008" s="19"/>
      <c r="AE1008" s="19"/>
    </row>
    <row r="1009" spans="1:31" s="18" customFormat="1">
      <c r="A1009" s="4"/>
      <c r="F1009" s="40"/>
      <c r="G1009" s="40"/>
      <c r="H1009" s="40"/>
      <c r="I1009" s="19"/>
      <c r="S1009" s="19"/>
      <c r="T1009" s="19"/>
      <c r="AE1009" s="19"/>
    </row>
    <row r="1010" spans="1:31" s="18" customFormat="1">
      <c r="A1010" s="4"/>
      <c r="F1010" s="40"/>
      <c r="G1010" s="40"/>
      <c r="H1010" s="40"/>
      <c r="I1010" s="19"/>
      <c r="S1010" s="19"/>
      <c r="T1010" s="19"/>
      <c r="AE1010" s="19"/>
    </row>
    <row r="1011" spans="1:31" s="18" customFormat="1">
      <c r="A1011" s="4"/>
      <c r="F1011" s="40"/>
      <c r="G1011" s="40"/>
      <c r="H1011" s="40"/>
      <c r="I1011" s="19"/>
      <c r="S1011" s="19"/>
      <c r="T1011" s="19"/>
      <c r="AE1011" s="19"/>
    </row>
    <row r="1012" spans="1:31" s="18" customFormat="1">
      <c r="A1012" s="4"/>
      <c r="F1012" s="40"/>
      <c r="G1012" s="40"/>
      <c r="H1012" s="40"/>
      <c r="I1012" s="19"/>
      <c r="S1012" s="19"/>
      <c r="T1012" s="19"/>
      <c r="AE1012" s="19"/>
    </row>
    <row r="1013" spans="1:31" s="18" customFormat="1">
      <c r="A1013" s="4"/>
      <c r="F1013" s="40"/>
      <c r="G1013" s="40"/>
      <c r="H1013" s="40"/>
      <c r="I1013" s="19"/>
      <c r="S1013" s="19"/>
      <c r="T1013" s="19"/>
      <c r="AE1013" s="19"/>
    </row>
    <row r="1014" spans="1:31" s="18" customFormat="1">
      <c r="A1014" s="4"/>
      <c r="F1014" s="40"/>
      <c r="G1014" s="40"/>
      <c r="H1014" s="40"/>
      <c r="I1014" s="19"/>
      <c r="S1014" s="19"/>
      <c r="T1014" s="19"/>
      <c r="AE1014" s="19"/>
    </row>
    <row r="1015" spans="1:31" s="18" customFormat="1">
      <c r="A1015" s="4"/>
      <c r="F1015" s="40"/>
      <c r="G1015" s="40"/>
      <c r="H1015" s="40"/>
      <c r="I1015" s="19"/>
      <c r="S1015" s="19"/>
      <c r="T1015" s="19"/>
      <c r="AE1015" s="19"/>
    </row>
    <row r="1016" spans="1:31" s="18" customFormat="1">
      <c r="A1016" s="4"/>
      <c r="F1016" s="40"/>
      <c r="G1016" s="40"/>
      <c r="H1016" s="40"/>
      <c r="I1016" s="19"/>
      <c r="S1016" s="19"/>
      <c r="T1016" s="19"/>
      <c r="AE1016" s="19"/>
    </row>
    <row r="1017" spans="1:31" s="18" customFormat="1">
      <c r="A1017" s="4"/>
      <c r="F1017" s="40"/>
      <c r="G1017" s="40"/>
      <c r="H1017" s="40"/>
      <c r="I1017" s="19"/>
      <c r="S1017" s="19"/>
      <c r="T1017" s="19"/>
      <c r="AE1017" s="19"/>
    </row>
    <row r="1018" spans="1:31" s="18" customFormat="1">
      <c r="A1018" s="4"/>
      <c r="F1018" s="40"/>
      <c r="G1018" s="40"/>
      <c r="H1018" s="40"/>
      <c r="I1018" s="19"/>
      <c r="S1018" s="19"/>
      <c r="T1018" s="19"/>
      <c r="AE1018" s="19"/>
    </row>
    <row r="1019" spans="1:31" s="18" customFormat="1">
      <c r="A1019" s="4"/>
      <c r="F1019" s="40"/>
      <c r="G1019" s="40"/>
      <c r="H1019" s="40"/>
      <c r="I1019" s="19"/>
      <c r="S1019" s="19"/>
      <c r="T1019" s="19"/>
      <c r="AE1019" s="19"/>
    </row>
    <row r="1020" spans="1:31" s="18" customFormat="1">
      <c r="A1020" s="4"/>
      <c r="F1020" s="40"/>
      <c r="G1020" s="40"/>
      <c r="H1020" s="40"/>
      <c r="I1020" s="19"/>
      <c r="S1020" s="19"/>
      <c r="T1020" s="19"/>
      <c r="AE1020" s="19"/>
    </row>
    <row r="1021" spans="1:31" s="18" customFormat="1">
      <c r="A1021" s="4"/>
      <c r="F1021" s="40"/>
      <c r="G1021" s="40"/>
      <c r="H1021" s="40"/>
      <c r="I1021" s="19"/>
      <c r="S1021" s="19"/>
      <c r="T1021" s="19"/>
      <c r="AE1021" s="19"/>
    </row>
    <row r="1022" spans="1:31" s="18" customFormat="1">
      <c r="A1022" s="4"/>
      <c r="F1022" s="40"/>
      <c r="G1022" s="40"/>
      <c r="H1022" s="40"/>
      <c r="I1022" s="19"/>
      <c r="S1022" s="19"/>
      <c r="T1022" s="19"/>
      <c r="AE1022" s="19"/>
    </row>
    <row r="1023" spans="1:31" s="18" customFormat="1">
      <c r="A1023" s="4"/>
      <c r="F1023" s="40"/>
      <c r="G1023" s="40"/>
      <c r="H1023" s="40"/>
      <c r="I1023" s="19"/>
      <c r="S1023" s="19"/>
      <c r="T1023" s="19"/>
      <c r="AE1023" s="19"/>
    </row>
    <row r="1024" spans="1:31" s="18" customFormat="1">
      <c r="A1024" s="4"/>
      <c r="F1024" s="40"/>
      <c r="G1024" s="40"/>
      <c r="H1024" s="40"/>
      <c r="I1024" s="19"/>
      <c r="S1024" s="19"/>
      <c r="T1024" s="19"/>
      <c r="AE1024" s="19"/>
    </row>
    <row r="1025" spans="1:31" s="18" customFormat="1">
      <c r="A1025" s="4"/>
      <c r="F1025" s="40"/>
      <c r="G1025" s="40"/>
      <c r="H1025" s="40"/>
      <c r="I1025" s="19"/>
      <c r="S1025" s="19"/>
      <c r="T1025" s="19"/>
      <c r="AE1025" s="19"/>
    </row>
    <row r="1026" spans="1:31" s="18" customFormat="1">
      <c r="A1026" s="4"/>
      <c r="F1026" s="40"/>
      <c r="G1026" s="40"/>
      <c r="H1026" s="40"/>
      <c r="I1026" s="19"/>
      <c r="S1026" s="19"/>
      <c r="T1026" s="19"/>
      <c r="AE1026" s="19"/>
    </row>
    <row r="1027" spans="1:31" s="18" customFormat="1">
      <c r="A1027" s="4"/>
      <c r="F1027" s="40"/>
      <c r="G1027" s="40"/>
      <c r="H1027" s="40"/>
      <c r="I1027" s="19"/>
      <c r="S1027" s="19"/>
      <c r="T1027" s="19"/>
      <c r="AE1027" s="19"/>
    </row>
    <row r="1028" spans="1:31" s="18" customFormat="1">
      <c r="A1028" s="4"/>
      <c r="F1028" s="40"/>
      <c r="G1028" s="40"/>
      <c r="H1028" s="40"/>
      <c r="I1028" s="19"/>
      <c r="S1028" s="19"/>
      <c r="T1028" s="19"/>
      <c r="AE1028" s="19"/>
    </row>
    <row r="1029" spans="1:31" s="18" customFormat="1">
      <c r="A1029" s="4"/>
      <c r="F1029" s="40"/>
      <c r="G1029" s="40"/>
      <c r="H1029" s="40"/>
      <c r="I1029" s="19"/>
      <c r="S1029" s="19"/>
      <c r="T1029" s="19"/>
      <c r="AE1029" s="19"/>
    </row>
    <row r="1030" spans="1:31" s="18" customFormat="1">
      <c r="A1030" s="4"/>
      <c r="F1030" s="40"/>
      <c r="G1030" s="40"/>
      <c r="H1030" s="40"/>
      <c r="I1030" s="19"/>
      <c r="S1030" s="19"/>
      <c r="T1030" s="19"/>
      <c r="AE1030" s="19"/>
    </row>
    <row r="1031" spans="1:31" s="18" customFormat="1">
      <c r="A1031" s="4"/>
      <c r="F1031" s="40"/>
      <c r="G1031" s="40"/>
      <c r="H1031" s="40"/>
      <c r="I1031" s="19"/>
      <c r="S1031" s="19"/>
      <c r="T1031" s="19"/>
      <c r="AE1031" s="19"/>
    </row>
    <row r="1032" spans="1:31" s="18" customFormat="1">
      <c r="A1032" s="4"/>
      <c r="F1032" s="40"/>
      <c r="G1032" s="40"/>
      <c r="H1032" s="40"/>
      <c r="I1032" s="19"/>
      <c r="S1032" s="19"/>
      <c r="T1032" s="19"/>
      <c r="AE1032" s="19"/>
    </row>
    <row r="1033" spans="1:31" s="18" customFormat="1">
      <c r="A1033" s="4"/>
      <c r="F1033" s="40"/>
      <c r="G1033" s="40"/>
      <c r="H1033" s="40"/>
      <c r="I1033" s="19"/>
      <c r="S1033" s="19"/>
      <c r="T1033" s="19"/>
      <c r="AE1033" s="19"/>
    </row>
    <row r="1034" spans="1:31" s="18" customFormat="1">
      <c r="A1034" s="4"/>
      <c r="F1034" s="40"/>
      <c r="G1034" s="40"/>
      <c r="H1034" s="40"/>
      <c r="I1034" s="19"/>
      <c r="S1034" s="19"/>
      <c r="T1034" s="19"/>
      <c r="AE1034" s="19"/>
    </row>
    <row r="1035" spans="1:31" s="18" customFormat="1">
      <c r="A1035" s="4"/>
      <c r="F1035" s="40"/>
      <c r="G1035" s="40"/>
      <c r="H1035" s="40"/>
      <c r="I1035" s="19"/>
      <c r="S1035" s="19"/>
      <c r="T1035" s="19"/>
      <c r="AE1035" s="19"/>
    </row>
    <row r="1036" spans="1:31">
      <c r="A1036" s="4"/>
      <c r="B1036" s="18"/>
      <c r="C1036" s="18"/>
      <c r="D1036" s="18"/>
      <c r="E1036" s="18"/>
      <c r="I1036" s="19"/>
      <c r="J1036" s="18"/>
      <c r="K1036" s="18"/>
      <c r="L1036" s="18"/>
      <c r="M1036" s="18"/>
      <c r="N1036" s="18"/>
      <c r="O1036" s="18"/>
      <c r="P1036" s="18"/>
    </row>
    <row r="1037" spans="1:31">
      <c r="A1037" s="4"/>
      <c r="B1037" s="18"/>
      <c r="C1037" s="18"/>
      <c r="D1037" s="18"/>
      <c r="E1037" s="18"/>
      <c r="I1037" s="19"/>
      <c r="J1037" s="18"/>
      <c r="K1037" s="18"/>
      <c r="L1037" s="18"/>
      <c r="M1037" s="18"/>
      <c r="N1037" s="18"/>
      <c r="O1037" s="18"/>
      <c r="P1037" s="18"/>
    </row>
    <row r="1038" spans="1:31">
      <c r="A1038" s="4"/>
      <c r="B1038" s="18"/>
      <c r="C1038" s="18"/>
      <c r="D1038" s="18"/>
      <c r="E1038" s="18"/>
      <c r="I1038" s="19"/>
      <c r="J1038" s="18"/>
      <c r="K1038" s="18"/>
      <c r="L1038" s="18"/>
      <c r="M1038" s="18"/>
      <c r="N1038" s="18"/>
      <c r="O1038" s="18"/>
      <c r="P1038" s="18"/>
    </row>
    <row r="1039" spans="1:31">
      <c r="A1039" s="4"/>
      <c r="B1039" s="18"/>
      <c r="C1039" s="18"/>
      <c r="D1039" s="18"/>
      <c r="E1039" s="18"/>
      <c r="I1039" s="19"/>
      <c r="J1039" s="18"/>
      <c r="K1039" s="18"/>
      <c r="L1039" s="18"/>
      <c r="M1039" s="18"/>
      <c r="N1039" s="18"/>
      <c r="O1039" s="18"/>
      <c r="P1039" s="18"/>
    </row>
    <row r="1040" spans="1:31">
      <c r="A1040" s="4"/>
      <c r="B1040" s="18"/>
      <c r="C1040" s="18"/>
      <c r="D1040" s="18"/>
      <c r="E1040" s="18"/>
      <c r="I1040" s="19"/>
      <c r="J1040" s="18"/>
      <c r="K1040" s="18"/>
      <c r="L1040" s="18"/>
      <c r="M1040" s="18"/>
      <c r="N1040" s="18"/>
      <c r="O1040" s="18"/>
      <c r="P1040" s="18"/>
    </row>
    <row r="1041" spans="1:16">
      <c r="A1041" s="4"/>
      <c r="B1041" s="18"/>
      <c r="C1041" s="18"/>
      <c r="D1041" s="18"/>
      <c r="E1041" s="18"/>
      <c r="I1041" s="19"/>
      <c r="J1041" s="18"/>
      <c r="K1041" s="18"/>
      <c r="L1041" s="18"/>
      <c r="M1041" s="18"/>
      <c r="N1041" s="18"/>
      <c r="O1041" s="18"/>
      <c r="P1041" s="18"/>
    </row>
  </sheetData>
  <phoneticPr fontId="1" type="noConversion"/>
  <pageMargins left="0.7" right="0.7" top="0.75" bottom="0.75" header="0.3" footer="0.3"/>
  <drawing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235405BF29194A8AE5F4B44ECC7D18" ma:contentTypeVersion="12" ma:contentTypeDescription="Create a new document." ma:contentTypeScope="" ma:versionID="8d9b183089e1904361288dfe8facc192">
  <xsd:schema xmlns:xsd="http://www.w3.org/2001/XMLSchema" xmlns:xs="http://www.w3.org/2001/XMLSchema" xmlns:p="http://schemas.microsoft.com/office/2006/metadata/properties" xmlns:ns2="dcfa3a78-a5e7-4656-a584-695c9b551d17" xmlns:ns3="efb3e7a2-6850-4cf8-afc8-de7909ab6768" targetNamespace="http://schemas.microsoft.com/office/2006/metadata/properties" ma:root="true" ma:fieldsID="2f058c3f953aee3d42eba2ba6629f1d1" ns2:_="" ns3:_="">
    <xsd:import namespace="dcfa3a78-a5e7-4656-a584-695c9b551d17"/>
    <xsd:import namespace="efb3e7a2-6850-4cf8-afc8-de7909ab67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fa3a78-a5e7-4656-a584-695c9b551d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bb6a9-b5c2-4ac3-993a-0b357e0e9e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b3e7a2-6850-4cf8-afc8-de7909ab676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6cc01c8-e88e-4458-9ca2-6278d8b7b7dd}" ma:internalName="TaxCatchAll" ma:showField="CatchAllData" ma:web="efb3e7a2-6850-4cf8-afc8-de7909ab67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fb3e7a2-6850-4cf8-afc8-de7909ab6768" xsi:nil="true"/>
    <lcf76f155ced4ddcb4097134ff3c332f xmlns="dcfa3a78-a5e7-4656-a584-695c9b551d1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2785DD7-4EAE-42C9-B357-1F373945B7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fa3a78-a5e7-4656-a584-695c9b551d17"/>
    <ds:schemaRef ds:uri="efb3e7a2-6850-4cf8-afc8-de7909ab67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EC8908-883E-49E8-AD9B-E4DF8C6CDA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4949A2-6540-4785-9140-2BF2C9C28C1B}">
  <ds:schemaRefs>
    <ds:schemaRef ds:uri="http://schemas.microsoft.com/office/2006/metadata/properties"/>
    <ds:schemaRef ds:uri="http://schemas.microsoft.com/office/infopath/2007/PartnerControls"/>
    <ds:schemaRef ds:uri="efb3e7a2-6850-4cf8-afc8-de7909ab6768"/>
    <ds:schemaRef ds:uri="dcfa3a78-a5e7-4656-a584-695c9b551d1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Tommy</dc:creator>
  <cp:lastModifiedBy>Håndklædetørrer.dk Reklamation</cp:lastModifiedBy>
  <dcterms:created xsi:type="dcterms:W3CDTF">2025-10-01T12:27:45Z</dcterms:created>
  <dcterms:modified xsi:type="dcterms:W3CDTF">2026-03-05T21:28:21Z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0x010100FE235405BF29194A8AE5F4B44ECC7D18</vt:lpwstr>
  </property>
  <property fmtid="{D5CDD505-2E9C-101B-9397-08002B2CF9AE}" pid="3" name="MediaServiceImageTags">
    <vt:lpwstr/>
  </property>
</Properties>
</file>